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++База данных\Андрей\+ПРОЕКТЫ\VISEGRAD GRANTS\+++Новая заявка\Запуск проекта\Описание работ\2 Zadanie\Ankieta\Ankiety\По странам\CZ\1\"/>
    </mc:Choice>
  </mc:AlternateContent>
  <xr:revisionPtr revIDLastSave="0" documentId="13_ncr:1_{A96DF8C2-F0BC-4185-BD1E-B129641CAF3E}" xr6:coauthVersionLast="47" xr6:coauthVersionMax="47" xr10:uidLastSave="{00000000-0000-0000-0000-000000000000}"/>
  <bookViews>
    <workbookView xWindow="-108" yWindow="-108" windowWidth="23256" windowHeight="12456" xr2:uid="{AC97E93F-BCBB-4CF3-85CF-9E55E2864857}"/>
  </bookViews>
  <sheets>
    <sheet name="Dotazník – Začátek" sheetId="1" r:id="rId1"/>
    <sheet name="Dotazník – Konec" sheetId="3" r:id="rId2"/>
    <sheet name="VÝSLEDKY HODNOCENÍ KOMPETENCÍ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" l="1"/>
  <c r="E8" i="2"/>
  <c r="E7" i="2"/>
  <c r="E5" i="2"/>
  <c r="D9" i="2"/>
  <c r="D8" i="2"/>
  <c r="D7" i="2"/>
  <c r="D5" i="2"/>
  <c r="C9" i="2"/>
  <c r="C8" i="2"/>
  <c r="C7" i="2"/>
  <c r="AD111" i="3" l="1"/>
  <c r="AC111" i="3"/>
  <c r="AB111" i="3"/>
  <c r="AA111" i="3"/>
  <c r="AD110" i="3"/>
  <c r="AC110" i="3"/>
  <c r="AB110" i="3"/>
  <c r="AA110" i="3"/>
  <c r="AD109" i="3"/>
  <c r="AC109" i="3"/>
  <c r="AB109" i="3"/>
  <c r="AA109" i="3"/>
  <c r="AD108" i="3"/>
  <c r="AC108" i="3"/>
  <c r="AB108" i="3"/>
  <c r="AA108" i="3"/>
  <c r="AD107" i="3"/>
  <c r="AC107" i="3"/>
  <c r="AB107" i="3"/>
  <c r="AA107" i="3"/>
  <c r="AD106" i="3"/>
  <c r="AC106" i="3"/>
  <c r="AB106" i="3"/>
  <c r="AA106" i="3"/>
  <c r="AD105" i="3"/>
  <c r="AC105" i="3"/>
  <c r="AB105" i="3"/>
  <c r="AA105" i="3"/>
  <c r="AD104" i="3"/>
  <c r="AC104" i="3"/>
  <c r="AB104" i="3"/>
  <c r="AA104" i="3"/>
  <c r="AD103" i="3"/>
  <c r="AC103" i="3"/>
  <c r="AB103" i="3"/>
  <c r="AA103" i="3"/>
  <c r="AD102" i="3"/>
  <c r="AC102" i="3"/>
  <c r="AB102" i="3"/>
  <c r="AA102" i="3"/>
  <c r="AD101" i="3"/>
  <c r="AC101" i="3"/>
  <c r="AB101" i="3"/>
  <c r="AA101" i="3"/>
  <c r="AD100" i="3"/>
  <c r="AC100" i="3"/>
  <c r="AB100" i="3"/>
  <c r="AA100" i="3"/>
  <c r="AD99" i="3"/>
  <c r="AC99" i="3"/>
  <c r="AB99" i="3"/>
  <c r="AA99" i="3"/>
  <c r="AD98" i="3"/>
  <c r="AC98" i="3"/>
  <c r="AB98" i="3"/>
  <c r="AA98" i="3"/>
  <c r="AD97" i="3"/>
  <c r="AC97" i="3"/>
  <c r="AB97" i="3"/>
  <c r="AA97" i="3"/>
  <c r="AD96" i="3"/>
  <c r="AC96" i="3"/>
  <c r="AB96" i="3"/>
  <c r="AA96" i="3"/>
  <c r="AD95" i="3"/>
  <c r="AC95" i="3"/>
  <c r="AB95" i="3"/>
  <c r="AA95" i="3"/>
  <c r="AD94" i="3"/>
  <c r="AC94" i="3"/>
  <c r="AB94" i="3"/>
  <c r="AA94" i="3"/>
  <c r="AD93" i="3"/>
  <c r="AC93" i="3"/>
  <c r="AB93" i="3"/>
  <c r="AA93" i="3"/>
  <c r="AD92" i="3"/>
  <c r="AC92" i="3"/>
  <c r="AB92" i="3"/>
  <c r="AA92" i="3"/>
  <c r="AD91" i="3"/>
  <c r="AC91" i="3"/>
  <c r="AB91" i="3"/>
  <c r="AA91" i="3"/>
  <c r="AD90" i="3"/>
  <c r="AC90" i="3"/>
  <c r="AB90" i="3"/>
  <c r="AA90" i="3"/>
  <c r="AD89" i="3"/>
  <c r="AC89" i="3"/>
  <c r="AB89" i="3"/>
  <c r="AA89" i="3"/>
  <c r="AD88" i="3"/>
  <c r="AC88" i="3"/>
  <c r="AB88" i="3"/>
  <c r="AA88" i="3"/>
  <c r="AD87" i="3"/>
  <c r="AC87" i="3"/>
  <c r="AB87" i="3"/>
  <c r="AA87" i="3"/>
  <c r="AD86" i="3"/>
  <c r="AC86" i="3"/>
  <c r="AB86" i="3"/>
  <c r="AA86" i="3"/>
  <c r="AD85" i="3"/>
  <c r="AC85" i="3"/>
  <c r="AB85" i="3"/>
  <c r="AA85" i="3"/>
  <c r="AD84" i="3"/>
  <c r="AC84" i="3"/>
  <c r="AB84" i="3"/>
  <c r="AA84" i="3"/>
  <c r="AD83" i="3"/>
  <c r="AC83" i="3"/>
  <c r="AB83" i="3"/>
  <c r="AA83" i="3"/>
  <c r="AD82" i="3"/>
  <c r="AC82" i="3"/>
  <c r="AB82" i="3"/>
  <c r="AA82" i="3"/>
  <c r="AD81" i="3"/>
  <c r="AC81" i="3"/>
  <c r="AB81" i="3"/>
  <c r="AA81" i="3"/>
  <c r="AD80" i="3"/>
  <c r="AC80" i="3"/>
  <c r="AB80" i="3"/>
  <c r="AA80" i="3"/>
  <c r="AD79" i="3"/>
  <c r="AC79" i="3"/>
  <c r="AB79" i="3"/>
  <c r="AA79" i="3"/>
  <c r="AD78" i="3"/>
  <c r="AC78" i="3"/>
  <c r="AB78" i="3"/>
  <c r="AA78" i="3"/>
  <c r="AD77" i="3"/>
  <c r="AC77" i="3"/>
  <c r="AB77" i="3"/>
  <c r="AA77" i="3"/>
  <c r="AD76" i="3"/>
  <c r="AC76" i="3"/>
  <c r="AB76" i="3"/>
  <c r="AA76" i="3"/>
  <c r="AD75" i="3"/>
  <c r="AC75" i="3"/>
  <c r="AB75" i="3"/>
  <c r="AA75" i="3"/>
  <c r="AD74" i="3"/>
  <c r="AC74" i="3"/>
  <c r="AB74" i="3"/>
  <c r="AA74" i="3"/>
  <c r="AD73" i="3"/>
  <c r="AC73" i="3"/>
  <c r="AB73" i="3"/>
  <c r="AA73" i="3"/>
  <c r="AD72" i="3"/>
  <c r="AC72" i="3"/>
  <c r="AB72" i="3"/>
  <c r="AA72" i="3"/>
  <c r="AD71" i="3"/>
  <c r="AC71" i="3"/>
  <c r="AB71" i="3"/>
  <c r="AA71" i="3"/>
  <c r="AD70" i="3"/>
  <c r="AC70" i="3"/>
  <c r="AB70" i="3"/>
  <c r="AA70" i="3"/>
  <c r="AD69" i="3"/>
  <c r="AC69" i="3"/>
  <c r="AB69" i="3"/>
  <c r="AA69" i="3"/>
  <c r="AD68" i="3"/>
  <c r="AC68" i="3"/>
  <c r="AB68" i="3"/>
  <c r="AA68" i="3"/>
  <c r="AD67" i="3"/>
  <c r="AC67" i="3"/>
  <c r="AB67" i="3"/>
  <c r="AA67" i="3"/>
  <c r="AD66" i="3"/>
  <c r="AC66" i="3"/>
  <c r="AB66" i="3"/>
  <c r="AA66" i="3"/>
  <c r="AD65" i="3"/>
  <c r="AC65" i="3"/>
  <c r="AB65" i="3"/>
  <c r="AA65" i="3"/>
  <c r="AD64" i="3"/>
  <c r="AC64" i="3"/>
  <c r="AB64" i="3"/>
  <c r="AA64" i="3"/>
  <c r="AD63" i="3"/>
  <c r="AC63" i="3"/>
  <c r="AB63" i="3"/>
  <c r="AA63" i="3"/>
  <c r="AD62" i="3"/>
  <c r="AC62" i="3"/>
  <c r="AB62" i="3"/>
  <c r="AA62" i="3"/>
  <c r="AD61" i="3"/>
  <c r="AC61" i="3"/>
  <c r="AB61" i="3"/>
  <c r="AA61" i="3"/>
  <c r="AD60" i="3"/>
  <c r="AC60" i="3"/>
  <c r="AB60" i="3"/>
  <c r="AA60" i="3"/>
  <c r="AD59" i="3"/>
  <c r="AC59" i="3"/>
  <c r="AB59" i="3"/>
  <c r="AA59" i="3"/>
  <c r="AD58" i="3"/>
  <c r="AC58" i="3"/>
  <c r="AB58" i="3"/>
  <c r="AA58" i="3"/>
  <c r="AD57" i="3"/>
  <c r="AC57" i="3"/>
  <c r="AB57" i="3"/>
  <c r="AA57" i="3"/>
  <c r="AD56" i="3"/>
  <c r="AC56" i="3"/>
  <c r="AB56" i="3"/>
  <c r="AA56" i="3"/>
  <c r="AD55" i="3"/>
  <c r="AC55" i="3"/>
  <c r="AB55" i="3"/>
  <c r="AA55" i="3"/>
  <c r="AD54" i="3"/>
  <c r="AC54" i="3"/>
  <c r="AB54" i="3"/>
  <c r="AA54" i="3"/>
  <c r="AD53" i="3"/>
  <c r="AC53" i="3"/>
  <c r="AB53" i="3"/>
  <c r="AA53" i="3"/>
  <c r="AD52" i="3"/>
  <c r="AC52" i="3"/>
  <c r="AB52" i="3"/>
  <c r="AA52" i="3"/>
  <c r="AD51" i="3"/>
  <c r="AC51" i="3"/>
  <c r="AB51" i="3"/>
  <c r="AA51" i="3"/>
  <c r="AD50" i="3"/>
  <c r="AC50" i="3"/>
  <c r="AB50" i="3"/>
  <c r="AA50" i="3"/>
  <c r="AD49" i="3"/>
  <c r="AC49" i="3"/>
  <c r="AB49" i="3"/>
  <c r="AA49" i="3"/>
  <c r="AD48" i="3"/>
  <c r="AC48" i="3"/>
  <c r="AB48" i="3"/>
  <c r="AA48" i="3"/>
  <c r="AD47" i="3"/>
  <c r="AC47" i="3"/>
  <c r="AB47" i="3"/>
  <c r="AA47" i="3"/>
  <c r="AD46" i="3"/>
  <c r="AC46" i="3"/>
  <c r="AB46" i="3"/>
  <c r="AA46" i="3"/>
  <c r="AD45" i="3"/>
  <c r="AC45" i="3"/>
  <c r="AB45" i="3"/>
  <c r="AA45" i="3"/>
  <c r="AD44" i="3"/>
  <c r="AC44" i="3"/>
  <c r="AB44" i="3"/>
  <c r="AA44" i="3"/>
  <c r="AD43" i="3"/>
  <c r="AC43" i="3"/>
  <c r="AB43" i="3"/>
  <c r="AA43" i="3"/>
  <c r="AD42" i="3"/>
  <c r="AC42" i="3"/>
  <c r="AB42" i="3"/>
  <c r="AA42" i="3"/>
  <c r="AD41" i="3"/>
  <c r="AC41" i="3"/>
  <c r="AB41" i="3"/>
  <c r="AA41" i="3"/>
  <c r="AD40" i="3"/>
  <c r="AC40" i="3"/>
  <c r="AB40" i="3"/>
  <c r="AA40" i="3"/>
  <c r="AD39" i="3"/>
  <c r="AC39" i="3"/>
  <c r="AB39" i="3"/>
  <c r="AA39" i="3"/>
  <c r="AD38" i="3"/>
  <c r="AC38" i="3"/>
  <c r="AB38" i="3"/>
  <c r="AA38" i="3"/>
  <c r="AD37" i="3"/>
  <c r="AC37" i="3"/>
  <c r="AB37" i="3"/>
  <c r="AA37" i="3"/>
  <c r="AD36" i="3"/>
  <c r="AC36" i="3"/>
  <c r="AB36" i="3"/>
  <c r="AA36" i="3"/>
  <c r="AD35" i="3"/>
  <c r="AC35" i="3"/>
  <c r="AB35" i="3"/>
  <c r="AA35" i="3"/>
  <c r="AD34" i="3"/>
  <c r="AC34" i="3"/>
  <c r="AB34" i="3"/>
  <c r="AA34" i="3"/>
  <c r="AD33" i="3"/>
  <c r="AC33" i="3"/>
  <c r="AB33" i="3"/>
  <c r="AA33" i="3"/>
  <c r="AD32" i="3"/>
  <c r="AC32" i="3"/>
  <c r="AB32" i="3"/>
  <c r="AA32" i="3"/>
  <c r="AD31" i="3"/>
  <c r="AC31" i="3"/>
  <c r="AB31" i="3"/>
  <c r="AA31" i="3"/>
  <c r="AD30" i="3"/>
  <c r="AC30" i="3"/>
  <c r="AB30" i="3"/>
  <c r="AA30" i="3"/>
  <c r="AD29" i="3"/>
  <c r="AC29" i="3"/>
  <c r="AB29" i="3"/>
  <c r="AA29" i="3"/>
  <c r="AD28" i="3"/>
  <c r="AC28" i="3"/>
  <c r="AB28" i="3"/>
  <c r="AA28" i="3"/>
  <c r="AD27" i="3"/>
  <c r="AC27" i="3"/>
  <c r="AB27" i="3"/>
  <c r="AA27" i="3"/>
  <c r="AD26" i="3"/>
  <c r="AC26" i="3"/>
  <c r="AB26" i="3"/>
  <c r="AA26" i="3"/>
  <c r="AD25" i="3"/>
  <c r="AC25" i="3"/>
  <c r="AB25" i="3"/>
  <c r="AA25" i="3"/>
  <c r="AD24" i="3"/>
  <c r="AC24" i="3"/>
  <c r="AB24" i="3"/>
  <c r="AA24" i="3"/>
  <c r="AD23" i="3"/>
  <c r="AC23" i="3"/>
  <c r="AB23" i="3"/>
  <c r="AA23" i="3"/>
  <c r="AD22" i="3"/>
  <c r="AC22" i="3"/>
  <c r="AB22" i="3"/>
  <c r="AA22" i="3"/>
  <c r="AD21" i="3"/>
  <c r="AC21" i="3"/>
  <c r="AB21" i="3"/>
  <c r="AA21" i="3"/>
  <c r="AD20" i="3"/>
  <c r="AC20" i="3"/>
  <c r="AB20" i="3"/>
  <c r="AA20" i="3"/>
  <c r="AD19" i="3"/>
  <c r="AC19" i="3"/>
  <c r="AB19" i="3"/>
  <c r="AA19" i="3"/>
  <c r="AD18" i="3"/>
  <c r="AC18" i="3"/>
  <c r="AB18" i="3"/>
  <c r="AA18" i="3"/>
  <c r="AD17" i="3"/>
  <c r="AC17" i="3"/>
  <c r="AB17" i="3"/>
  <c r="AA17" i="3"/>
  <c r="AD16" i="3"/>
  <c r="AC16" i="3"/>
  <c r="AB16" i="3"/>
  <c r="AA16" i="3"/>
  <c r="AD15" i="3"/>
  <c r="AC15" i="3"/>
  <c r="AB15" i="3"/>
  <c r="AA15" i="3"/>
  <c r="AD14" i="3"/>
  <c r="AC14" i="3"/>
  <c r="AB14" i="3"/>
  <c r="AA14" i="3"/>
  <c r="AD13" i="3"/>
  <c r="AC13" i="3"/>
  <c r="AB13" i="3"/>
  <c r="AA13" i="3"/>
  <c r="AD12" i="3"/>
  <c r="AC12" i="3"/>
  <c r="AB12" i="3"/>
  <c r="AA12" i="3"/>
  <c r="AA13" i="1"/>
  <c r="AB13" i="1"/>
  <c r="AC13" i="1"/>
  <c r="AD13" i="1"/>
  <c r="AA14" i="1"/>
  <c r="AB14" i="1"/>
  <c r="AC14" i="1"/>
  <c r="AD14" i="1"/>
  <c r="AA15" i="1"/>
  <c r="AB15" i="1"/>
  <c r="AC15" i="1"/>
  <c r="AD15" i="1"/>
  <c r="AA16" i="1"/>
  <c r="AB16" i="1"/>
  <c r="AC16" i="1"/>
  <c r="AD16" i="1"/>
  <c r="AA17" i="1"/>
  <c r="AB17" i="1"/>
  <c r="AC17" i="1"/>
  <c r="AD17" i="1"/>
  <c r="AA18" i="1"/>
  <c r="AB18" i="1"/>
  <c r="AC18" i="1"/>
  <c r="AD18" i="1"/>
  <c r="AA19" i="1"/>
  <c r="AB19" i="1"/>
  <c r="AC19" i="1"/>
  <c r="AD19" i="1"/>
  <c r="AA20" i="1"/>
  <c r="AB20" i="1"/>
  <c r="AC20" i="1"/>
  <c r="AD20" i="1"/>
  <c r="AA21" i="1"/>
  <c r="AB21" i="1"/>
  <c r="AC21" i="1"/>
  <c r="AD21" i="1"/>
  <c r="AA22" i="1"/>
  <c r="AB22" i="1"/>
  <c r="AC22" i="1"/>
  <c r="AD22" i="1"/>
  <c r="AA23" i="1"/>
  <c r="AB23" i="1"/>
  <c r="AC23" i="1"/>
  <c r="AD23" i="1"/>
  <c r="AA24" i="1"/>
  <c r="AB24" i="1"/>
  <c r="AC24" i="1"/>
  <c r="AD24" i="1"/>
  <c r="AA25" i="1"/>
  <c r="AB25" i="1"/>
  <c r="AC25" i="1"/>
  <c r="AD25" i="1"/>
  <c r="AA26" i="1"/>
  <c r="AB26" i="1"/>
  <c r="AC26" i="1"/>
  <c r="AD26" i="1"/>
  <c r="AA27" i="1"/>
  <c r="AB27" i="1"/>
  <c r="AC27" i="1"/>
  <c r="AD27" i="1"/>
  <c r="AA28" i="1"/>
  <c r="AB28" i="1"/>
  <c r="AC28" i="1"/>
  <c r="AD28" i="1"/>
  <c r="AA29" i="1"/>
  <c r="AB29" i="1"/>
  <c r="AC29" i="1"/>
  <c r="AD29" i="1"/>
  <c r="AA30" i="1"/>
  <c r="AB30" i="1"/>
  <c r="AC30" i="1"/>
  <c r="AD30" i="1"/>
  <c r="AA31" i="1"/>
  <c r="AB31" i="1"/>
  <c r="AC31" i="1"/>
  <c r="AD31" i="1"/>
  <c r="AA32" i="1"/>
  <c r="AB32" i="1"/>
  <c r="AC32" i="1"/>
  <c r="AD32" i="1"/>
  <c r="AA33" i="1"/>
  <c r="AB33" i="1"/>
  <c r="AC33" i="1"/>
  <c r="AD33" i="1"/>
  <c r="AA34" i="1"/>
  <c r="AB34" i="1"/>
  <c r="AC34" i="1"/>
  <c r="AD34" i="1"/>
  <c r="AA35" i="1"/>
  <c r="AB35" i="1"/>
  <c r="AC35" i="1"/>
  <c r="AD35" i="1"/>
  <c r="AA36" i="1"/>
  <c r="AB36" i="1"/>
  <c r="AC36" i="1"/>
  <c r="AD36" i="1"/>
  <c r="AA37" i="1"/>
  <c r="AB37" i="1"/>
  <c r="AC37" i="1"/>
  <c r="AD37" i="1"/>
  <c r="AA38" i="1"/>
  <c r="AB38" i="1"/>
  <c r="AC38" i="1"/>
  <c r="AD38" i="1"/>
  <c r="AA39" i="1"/>
  <c r="AB39" i="1"/>
  <c r="AC39" i="1"/>
  <c r="AD39" i="1"/>
  <c r="AA40" i="1"/>
  <c r="AB40" i="1"/>
  <c r="AC40" i="1"/>
  <c r="AD40" i="1"/>
  <c r="AA41" i="1"/>
  <c r="AB41" i="1"/>
  <c r="AC41" i="1"/>
  <c r="AD41" i="1"/>
  <c r="AA42" i="1"/>
  <c r="AB42" i="1"/>
  <c r="AC42" i="1"/>
  <c r="AD42" i="1"/>
  <c r="AA43" i="1"/>
  <c r="AB43" i="1"/>
  <c r="AC43" i="1"/>
  <c r="AD43" i="1"/>
  <c r="AA44" i="1"/>
  <c r="AB44" i="1"/>
  <c r="AC44" i="1"/>
  <c r="AD44" i="1"/>
  <c r="AA45" i="1"/>
  <c r="AB45" i="1"/>
  <c r="AC45" i="1"/>
  <c r="AD45" i="1"/>
  <c r="AA46" i="1"/>
  <c r="AB46" i="1"/>
  <c r="AC46" i="1"/>
  <c r="AD46" i="1"/>
  <c r="AA47" i="1"/>
  <c r="AB47" i="1"/>
  <c r="AC47" i="1"/>
  <c r="AD47" i="1"/>
  <c r="AA48" i="1"/>
  <c r="AB48" i="1"/>
  <c r="AC48" i="1"/>
  <c r="AD48" i="1"/>
  <c r="AA49" i="1"/>
  <c r="AB49" i="1"/>
  <c r="AC49" i="1"/>
  <c r="AD49" i="1"/>
  <c r="AA50" i="1"/>
  <c r="AB50" i="1"/>
  <c r="AC50" i="1"/>
  <c r="AD50" i="1"/>
  <c r="AA51" i="1"/>
  <c r="AB51" i="1"/>
  <c r="AC51" i="1"/>
  <c r="AD51" i="1"/>
  <c r="AA52" i="1"/>
  <c r="AB52" i="1"/>
  <c r="AC52" i="1"/>
  <c r="AD52" i="1"/>
  <c r="AA53" i="1"/>
  <c r="AB53" i="1"/>
  <c r="AC53" i="1"/>
  <c r="AD53" i="1"/>
  <c r="AA54" i="1"/>
  <c r="AB54" i="1"/>
  <c r="AC54" i="1"/>
  <c r="AD54" i="1"/>
  <c r="AA55" i="1"/>
  <c r="AB55" i="1"/>
  <c r="AC55" i="1"/>
  <c r="AD55" i="1"/>
  <c r="AA56" i="1"/>
  <c r="AB56" i="1"/>
  <c r="AC56" i="1"/>
  <c r="AD56" i="1"/>
  <c r="AA57" i="1"/>
  <c r="AB57" i="1"/>
  <c r="AC57" i="1"/>
  <c r="AD57" i="1"/>
  <c r="AA58" i="1"/>
  <c r="AB58" i="1"/>
  <c r="AC58" i="1"/>
  <c r="AD58" i="1"/>
  <c r="AA59" i="1"/>
  <c r="AB59" i="1"/>
  <c r="AC59" i="1"/>
  <c r="AD59" i="1"/>
  <c r="AA60" i="1"/>
  <c r="AB60" i="1"/>
  <c r="AC60" i="1"/>
  <c r="AD60" i="1"/>
  <c r="AA61" i="1"/>
  <c r="AB61" i="1"/>
  <c r="AC61" i="1"/>
  <c r="AD61" i="1"/>
  <c r="AA62" i="1"/>
  <c r="AB62" i="1"/>
  <c r="AC62" i="1"/>
  <c r="AD62" i="1"/>
  <c r="AA63" i="1"/>
  <c r="AB63" i="1"/>
  <c r="AC63" i="1"/>
  <c r="AD63" i="1"/>
  <c r="AA64" i="1"/>
  <c r="AB64" i="1"/>
  <c r="AC64" i="1"/>
  <c r="AD64" i="1"/>
  <c r="AA65" i="1"/>
  <c r="AB65" i="1"/>
  <c r="AC65" i="1"/>
  <c r="AD65" i="1"/>
  <c r="AA66" i="1"/>
  <c r="AB66" i="1"/>
  <c r="AC66" i="1"/>
  <c r="AD66" i="1"/>
  <c r="AA67" i="1"/>
  <c r="AB67" i="1"/>
  <c r="AC67" i="1"/>
  <c r="AD67" i="1"/>
  <c r="AA68" i="1"/>
  <c r="AB68" i="1"/>
  <c r="AC68" i="1"/>
  <c r="AD68" i="1"/>
  <c r="AA69" i="1"/>
  <c r="AB69" i="1"/>
  <c r="AC69" i="1"/>
  <c r="AD69" i="1"/>
  <c r="AA70" i="1"/>
  <c r="AB70" i="1"/>
  <c r="AC70" i="1"/>
  <c r="AD70" i="1"/>
  <c r="AA71" i="1"/>
  <c r="AB71" i="1"/>
  <c r="AC71" i="1"/>
  <c r="AD71" i="1"/>
  <c r="AA72" i="1"/>
  <c r="AB72" i="1"/>
  <c r="AC72" i="1"/>
  <c r="AD72" i="1"/>
  <c r="AA73" i="1"/>
  <c r="AB73" i="1"/>
  <c r="AC73" i="1"/>
  <c r="AD73" i="1"/>
  <c r="AA74" i="1"/>
  <c r="AB74" i="1"/>
  <c r="AC74" i="1"/>
  <c r="AD74" i="1"/>
  <c r="AA75" i="1"/>
  <c r="AB75" i="1"/>
  <c r="AC75" i="1"/>
  <c r="AD75" i="1"/>
  <c r="AA76" i="1"/>
  <c r="AB76" i="1"/>
  <c r="AC76" i="1"/>
  <c r="AD76" i="1"/>
  <c r="AA77" i="1"/>
  <c r="AB77" i="1"/>
  <c r="AC77" i="1"/>
  <c r="AD77" i="1"/>
  <c r="AA78" i="1"/>
  <c r="AB78" i="1"/>
  <c r="AC78" i="1"/>
  <c r="AD78" i="1"/>
  <c r="AA79" i="1"/>
  <c r="AB79" i="1"/>
  <c r="AC79" i="1"/>
  <c r="AD79" i="1"/>
  <c r="AA80" i="1"/>
  <c r="AB80" i="1"/>
  <c r="AC80" i="1"/>
  <c r="AD80" i="1"/>
  <c r="AA81" i="1"/>
  <c r="AB81" i="1"/>
  <c r="AC81" i="1"/>
  <c r="AD81" i="1"/>
  <c r="AA82" i="1"/>
  <c r="AB82" i="1"/>
  <c r="AC82" i="1"/>
  <c r="AD82" i="1"/>
  <c r="AA83" i="1"/>
  <c r="AB83" i="1"/>
  <c r="AC83" i="1"/>
  <c r="AD83" i="1"/>
  <c r="AA84" i="1"/>
  <c r="AB84" i="1"/>
  <c r="AC84" i="1"/>
  <c r="AD84" i="1"/>
  <c r="AA85" i="1"/>
  <c r="AB85" i="1"/>
  <c r="AC85" i="1"/>
  <c r="AD85" i="1"/>
  <c r="AA86" i="1"/>
  <c r="AB86" i="1"/>
  <c r="AC86" i="1"/>
  <c r="AD86" i="1"/>
  <c r="AA87" i="1"/>
  <c r="AB87" i="1"/>
  <c r="AC87" i="1"/>
  <c r="AD87" i="1"/>
  <c r="AA88" i="1"/>
  <c r="AB88" i="1"/>
  <c r="AC88" i="1"/>
  <c r="AD88" i="1"/>
  <c r="AA89" i="1"/>
  <c r="AB89" i="1"/>
  <c r="AC89" i="1"/>
  <c r="AD89" i="1"/>
  <c r="AA90" i="1"/>
  <c r="AB90" i="1"/>
  <c r="AC90" i="1"/>
  <c r="AD90" i="1"/>
  <c r="AA91" i="1"/>
  <c r="AB91" i="1"/>
  <c r="AC91" i="1"/>
  <c r="AD91" i="1"/>
  <c r="AA92" i="1"/>
  <c r="AB92" i="1"/>
  <c r="AC92" i="1"/>
  <c r="AD92" i="1"/>
  <c r="AA93" i="1"/>
  <c r="AB93" i="1"/>
  <c r="AC93" i="1"/>
  <c r="AD93" i="1"/>
  <c r="AA94" i="1"/>
  <c r="AB94" i="1"/>
  <c r="AC94" i="1"/>
  <c r="AD94" i="1"/>
  <c r="AA95" i="1"/>
  <c r="AB95" i="1"/>
  <c r="AC95" i="1"/>
  <c r="AD95" i="1"/>
  <c r="AA96" i="1"/>
  <c r="AB96" i="1"/>
  <c r="AC96" i="1"/>
  <c r="AD96" i="1"/>
  <c r="AA97" i="1"/>
  <c r="AB97" i="1"/>
  <c r="AC97" i="1"/>
  <c r="AD97" i="1"/>
  <c r="AA98" i="1"/>
  <c r="AB98" i="1"/>
  <c r="AC98" i="1"/>
  <c r="AD98" i="1"/>
  <c r="AA99" i="1"/>
  <c r="AB99" i="1"/>
  <c r="AC99" i="1"/>
  <c r="AD99" i="1"/>
  <c r="AA100" i="1"/>
  <c r="AB100" i="1"/>
  <c r="AC100" i="1"/>
  <c r="AD100" i="1"/>
  <c r="AA101" i="1"/>
  <c r="AB101" i="1"/>
  <c r="AC101" i="1"/>
  <c r="AD101" i="1"/>
  <c r="AA102" i="1"/>
  <c r="AB102" i="1"/>
  <c r="AC102" i="1"/>
  <c r="AD102" i="1"/>
  <c r="AA103" i="1"/>
  <c r="AB103" i="1"/>
  <c r="AC103" i="1"/>
  <c r="AD103" i="1"/>
  <c r="AA104" i="1"/>
  <c r="AB104" i="1"/>
  <c r="AC104" i="1"/>
  <c r="AD104" i="1"/>
  <c r="AA105" i="1"/>
  <c r="AB105" i="1"/>
  <c r="AC105" i="1"/>
  <c r="AD105" i="1"/>
  <c r="AA106" i="1"/>
  <c r="AB106" i="1"/>
  <c r="AC106" i="1"/>
  <c r="AD106" i="1"/>
  <c r="AA107" i="1"/>
  <c r="AB107" i="1"/>
  <c r="AC107" i="1"/>
  <c r="AD107" i="1"/>
  <c r="AA108" i="1"/>
  <c r="AB108" i="1"/>
  <c r="AC108" i="1"/>
  <c r="AD108" i="1"/>
  <c r="AA109" i="1"/>
  <c r="AB109" i="1"/>
  <c r="AC109" i="1"/>
  <c r="AD109" i="1"/>
  <c r="AA110" i="1"/>
  <c r="AB110" i="1"/>
  <c r="AC110" i="1"/>
  <c r="AD110" i="1"/>
  <c r="AA111" i="1"/>
  <c r="AB111" i="1"/>
  <c r="AC111" i="1"/>
  <c r="AD111" i="1"/>
  <c r="AD12" i="1"/>
  <c r="AC12" i="1"/>
  <c r="AB12" i="1"/>
  <c r="AA12" i="1"/>
  <c r="S11" i="1"/>
  <c r="R11" i="1"/>
  <c r="S11" i="3"/>
  <c r="R11" i="3"/>
  <c r="Q11" i="3"/>
  <c r="P11" i="3"/>
  <c r="Q11" i="1"/>
  <c r="P11" i="1"/>
  <c r="O11" i="1"/>
  <c r="N11" i="1"/>
  <c r="O11" i="3"/>
  <c r="N11" i="3"/>
  <c r="M11" i="3"/>
  <c r="L11" i="3"/>
  <c r="K11" i="3"/>
  <c r="J11" i="3"/>
  <c r="M11" i="1"/>
  <c r="L11" i="1"/>
  <c r="K11" i="1"/>
  <c r="J11" i="1"/>
  <c r="I11" i="1"/>
  <c r="H11" i="1"/>
  <c r="G11" i="1"/>
  <c r="F11" i="1"/>
  <c r="I11" i="3"/>
  <c r="H11" i="3"/>
  <c r="G11" i="3"/>
  <c r="F11" i="3"/>
  <c r="E11" i="3"/>
  <c r="D11" i="3"/>
  <c r="C11" i="3"/>
  <c r="B11" i="3"/>
  <c r="E11" i="1"/>
  <c r="D11" i="1"/>
  <c r="C11" i="1"/>
  <c r="B11" i="1"/>
  <c r="E6" i="2"/>
  <c r="AA161" i="3"/>
  <c r="P161" i="3"/>
  <c r="J161" i="3"/>
  <c r="B161" i="3"/>
  <c r="S160" i="3"/>
  <c r="R160" i="3"/>
  <c r="Q160" i="3"/>
  <c r="P160" i="3"/>
  <c r="O160" i="3"/>
  <c r="N160" i="3"/>
  <c r="M160" i="3"/>
  <c r="L160" i="3"/>
  <c r="K160" i="3"/>
  <c r="J160" i="3"/>
  <c r="I160" i="3"/>
  <c r="H160" i="3"/>
  <c r="G160" i="3"/>
  <c r="F160" i="3"/>
  <c r="E160" i="3"/>
  <c r="D160" i="3"/>
  <c r="C160" i="3"/>
  <c r="B160" i="3"/>
  <c r="AB160" i="3" l="1"/>
  <c r="AA160" i="3"/>
  <c r="AC160" i="3"/>
  <c r="AD160" i="3"/>
  <c r="AA150" i="1"/>
  <c r="P150" i="1"/>
  <c r="J150" i="1"/>
  <c r="B150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G149" i="1"/>
  <c r="F149" i="1"/>
  <c r="E149" i="1"/>
  <c r="D149" i="1"/>
  <c r="C149" i="1"/>
  <c r="B149" i="1"/>
  <c r="C5" i="2" l="1"/>
  <c r="AC149" i="1"/>
  <c r="AD149" i="1"/>
  <c r="AA149" i="1"/>
  <c r="AB149" i="1"/>
</calcChain>
</file>

<file path=xl/sharedStrings.xml><?xml version="1.0" encoding="utf-8"?>
<sst xmlns="http://schemas.openxmlformats.org/spreadsheetml/2006/main" count="41" uniqueCount="26">
  <si>
    <t>Ocena kompetencji / Poziom wiedzy ucznia / Czynnik ekspertyzy</t>
  </si>
  <si>
    <r>
      <t>X</t>
    </r>
    <r>
      <rPr>
        <b/>
        <sz val="8"/>
        <color rgb="FF000000"/>
        <rFont val="Arial"/>
        <family val="2"/>
        <charset val="204"/>
      </rPr>
      <t>11</t>
    </r>
  </si>
  <si>
    <r>
      <t>X</t>
    </r>
    <r>
      <rPr>
        <b/>
        <sz val="8"/>
        <color rgb="FF000000"/>
        <rFont val="Arial"/>
        <family val="2"/>
        <charset val="204"/>
      </rPr>
      <t>12</t>
    </r>
  </si>
  <si>
    <r>
      <t>X</t>
    </r>
    <r>
      <rPr>
        <b/>
        <sz val="8"/>
        <color rgb="FF000000"/>
        <rFont val="Arial"/>
        <family val="2"/>
        <charset val="204"/>
      </rPr>
      <t>13</t>
    </r>
  </si>
  <si>
    <t>X1</t>
  </si>
  <si>
    <t>Kompetencje 
(1. Opracowanie pomysłów)</t>
  </si>
  <si>
    <t>Kompetencje 
(2. Realizacja pomysłów)</t>
  </si>
  <si>
    <t>Kompetencje 
(3. Myśli o zrównoważonym rozwoju)</t>
  </si>
  <si>
    <t>Kompetencje 
(Ogólne )</t>
  </si>
  <si>
    <r>
      <rPr>
        <b/>
        <sz val="11"/>
        <color theme="1"/>
        <rFont val="Aptos Narrow"/>
        <family val="2"/>
        <scheme val="minor"/>
      </rPr>
      <t>Instrukce</t>
    </r>
    <r>
      <rPr>
        <sz val="11"/>
        <color theme="1"/>
        <rFont val="Aptos Narrow"/>
        <family val="2"/>
        <scheme val="minor"/>
      </rPr>
      <t xml:space="preserve">
Každý řádek (Číslo dotazníku) odpovídá jednomu dotazníku. (Pokud máš 50 dotazníků, musíš vyplnit 50 řádků.)
Sloupce s čísly odpovídají konkrétním otázkám dotazníku.
Žluté buňky jsou pole pro zadávání údajů z dotazníků.
Pokud v dotazníku chybí odpověď, ponech buňku prázdnou.
</t>
    </r>
    <r>
      <rPr>
        <b/>
        <sz val="11"/>
        <color theme="1"/>
        <rFont val="Aptos Narrow"/>
        <family val="2"/>
        <scheme val="minor"/>
      </rPr>
      <t>!!!! Výsledky hodnocení se nacházejí v samostatném listu s výsledky a vyplňují se automaticky.</t>
    </r>
  </si>
  <si>
    <t>(Začátek období měření)</t>
  </si>
  <si>
    <t>(Konec období měření)</t>
  </si>
  <si>
    <t>Číslo dotazníku</t>
  </si>
  <si>
    <t>Číslo otázky v dotazníku</t>
  </si>
  <si>
    <t>ZDROJ: soubor dotazníku „Kompetence”</t>
  </si>
  <si>
    <t>HODNOCENÍ ÚROVNĚ PODNIKATELSKÝCH KOMPETENCÍ</t>
  </si>
  <si>
    <t>Hodnocení</t>
  </si>
  <si>
    <t>Začátek (POMP)*</t>
  </si>
  <si>
    <t>Konec (POMP)*</t>
  </si>
  <si>
    <t>Změna p.b. (POMP)*</t>
  </si>
  <si>
    <t>1. Kompetence</t>
  </si>
  <si>
    <t>včetně:</t>
  </si>
  <si>
    <t>1.1 Zpracování nápadů</t>
  </si>
  <si>
    <t xml:space="preserve">1.2 Realizace nápadů </t>
  </si>
  <si>
    <t>1.3 Myšlení o udržitelném rozvoji</t>
  </si>
  <si>
    <r>
      <rPr>
        <b/>
        <sz val="11"/>
        <color theme="1"/>
        <rFont val="Aptos Narrow"/>
        <family val="2"/>
        <scheme val="minor"/>
      </rPr>
      <t>*POMP</t>
    </r>
    <r>
      <rPr>
        <sz val="11"/>
        <color theme="1"/>
        <rFont val="Aptos Narrow"/>
        <family val="2"/>
        <charset val="204"/>
        <scheme val="minor"/>
      </rPr>
      <t xml:space="preserve"> - Percent of Maximum Possible (Procento maximálně možného výsledku)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</si>
</sst>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04"/>
      <scheme val="minor"/>
    </font>
    <font>
      <b/>
      <sz val="20"/>
      <color theme="1"/>
      <name val="Aptos Narrow"/>
      <family val="2"/>
      <charset val="204"/>
      <scheme val="minor"/>
    </font>
    <font>
      <b/>
      <sz val="11"/>
      <color theme="1"/>
      <name val="Aptos Narrow"/>
      <family val="2"/>
      <charset val="204"/>
      <scheme val="minor"/>
    </font>
    <font>
      <b/>
      <sz val="16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00B050"/>
      <name val="Aptos Narrow"/>
      <family val="2"/>
      <scheme val="minor"/>
    </font>
    <font>
      <b/>
      <sz val="11"/>
      <color rgb="FF0070C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0" fillId="0" borderId="0"/>
  </cellStyleXfs>
  <cellXfs count="93">
    <xf numFmtId="0" fontId="0" fillId="0" borderId="0" xfId="0"/>
    <xf numFmtId="0" fontId="0" fillId="2" borderId="1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0" fillId="2" borderId="0" xfId="2" applyFill="1"/>
    <xf numFmtId="0" fontId="11" fillId="2" borderId="0" xfId="2" applyFont="1" applyFill="1"/>
    <xf numFmtId="0" fontId="12" fillId="2" borderId="0" xfId="2" applyFont="1" applyFill="1"/>
    <xf numFmtId="0" fontId="9" fillId="2" borderId="1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/>
    </xf>
    <xf numFmtId="0" fontId="0" fillId="2" borderId="7" xfId="0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 vertical="center"/>
    </xf>
    <xf numFmtId="0" fontId="0" fillId="2" borderId="8" xfId="0" applyFill="1" applyBorder="1" applyAlignment="1">
      <alignment horizontal="center" vertical="center" wrapText="1"/>
    </xf>
    <xf numFmtId="0" fontId="15" fillId="2" borderId="1" xfId="2" applyFont="1" applyFill="1" applyBorder="1" applyAlignment="1">
      <alignment horizontal="left" vertical="center" indent="2"/>
    </xf>
    <xf numFmtId="0" fontId="15" fillId="2" borderId="1" xfId="2" applyFont="1" applyFill="1" applyBorder="1" applyAlignment="1">
      <alignment horizontal="center" vertical="center"/>
    </xf>
    <xf numFmtId="0" fontId="15" fillId="2" borderId="1" xfId="2" applyFont="1" applyFill="1" applyBorder="1" applyAlignment="1">
      <alignment horizontal="left" indent="2"/>
    </xf>
    <xf numFmtId="0" fontId="15" fillId="2" borderId="0" xfId="2" applyFont="1" applyFill="1"/>
    <xf numFmtId="0" fontId="2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left" vertical="center"/>
    </xf>
    <xf numFmtId="0" fontId="0" fillId="4" borderId="0" xfId="0" applyFill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0" xfId="0" applyFont="1" applyFill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49" fontId="0" fillId="4" borderId="0" xfId="0" applyNumberFormat="1" applyFill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6" fillId="4" borderId="0" xfId="0" applyNumberFormat="1" applyFont="1" applyFill="1" applyAlignment="1">
      <alignment horizontal="center" vertical="center" wrapText="1"/>
    </xf>
    <xf numFmtId="2" fontId="0" fillId="4" borderId="27" xfId="0" applyNumberFormat="1" applyFill="1" applyBorder="1" applyAlignment="1">
      <alignment horizontal="center" vertical="center" wrapText="1"/>
    </xf>
    <xf numFmtId="2" fontId="4" fillId="4" borderId="27" xfId="0" applyNumberFormat="1" applyFont="1" applyFill="1" applyBorder="1" applyAlignment="1">
      <alignment horizontal="center" vertical="center" wrapText="1"/>
    </xf>
    <xf numFmtId="2" fontId="0" fillId="4" borderId="0" xfId="0" applyNumberFormat="1" applyFill="1" applyAlignment="1">
      <alignment horizontal="center" vertical="center" wrapText="1"/>
    </xf>
    <xf numFmtId="2" fontId="4" fillId="4" borderId="0" xfId="0" applyNumberFormat="1" applyFont="1" applyFill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0" fillId="4" borderId="0" xfId="2" applyFill="1"/>
    <xf numFmtId="0" fontId="12" fillId="4" borderId="0" xfId="2" applyFont="1" applyFill="1"/>
    <xf numFmtId="0" fontId="4" fillId="4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left" vertical="center" wrapText="1"/>
    </xf>
    <xf numFmtId="0" fontId="15" fillId="2" borderId="24" xfId="0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  <protection locked="0"/>
    </xf>
    <xf numFmtId="0" fontId="0" fillId="3" borderId="9" xfId="0" applyFill="1" applyBorder="1" applyAlignment="1" applyProtection="1">
      <alignment horizontal="center" vertical="center" wrapText="1"/>
      <protection locked="0"/>
    </xf>
    <xf numFmtId="0" fontId="0" fillId="3" borderId="10" xfId="0" applyFill="1" applyBorder="1" applyAlignment="1" applyProtection="1">
      <alignment horizontal="center" vertical="center" wrapText="1"/>
      <protection locked="0"/>
    </xf>
    <xf numFmtId="0" fontId="0" fillId="3" borderId="11" xfId="0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0" fillId="3" borderId="13" xfId="0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3" borderId="13" xfId="0" applyFont="1" applyFill="1" applyBorder="1" applyAlignment="1" applyProtection="1">
      <alignment horizontal="center" vertical="center" wrapText="1"/>
      <protection locked="0"/>
    </xf>
    <xf numFmtId="0" fontId="8" fillId="3" borderId="13" xfId="0" applyFont="1" applyFill="1" applyBorder="1" applyAlignment="1" applyProtection="1">
      <alignment horizontal="center" vertical="center" wrapText="1"/>
      <protection locked="0"/>
    </xf>
    <xf numFmtId="0" fontId="0" fillId="3" borderId="5" xfId="0" applyFill="1" applyBorder="1" applyAlignment="1" applyProtection="1">
      <alignment horizontal="center" vertical="center" wrapText="1"/>
      <protection locked="0"/>
    </xf>
    <xf numFmtId="0" fontId="0" fillId="3" borderId="6" xfId="0" applyFill="1" applyBorder="1" applyAlignment="1" applyProtection="1">
      <alignment horizontal="center" vertical="center" wrapText="1"/>
      <protection locked="0"/>
    </xf>
    <xf numFmtId="0" fontId="0" fillId="3" borderId="14" xfId="0" applyFill="1" applyBorder="1" applyAlignment="1" applyProtection="1">
      <alignment horizontal="center" vertical="center" wrapText="1"/>
      <protection locked="0"/>
    </xf>
    <xf numFmtId="10" fontId="9" fillId="2" borderId="1" xfId="1" applyNumberFormat="1" applyFont="1" applyFill="1" applyBorder="1" applyAlignment="1" applyProtection="1">
      <alignment horizontal="center" vertical="center"/>
      <protection hidden="1"/>
    </xf>
    <xf numFmtId="10" fontId="12" fillId="2" borderId="1" xfId="1" applyNumberFormat="1" applyFont="1" applyFill="1" applyBorder="1" applyAlignment="1" applyProtection="1">
      <alignment horizontal="center" vertical="center"/>
      <protection hidden="1"/>
    </xf>
    <xf numFmtId="2" fontId="9" fillId="2" borderId="1" xfId="2" applyNumberFormat="1" applyFont="1" applyFill="1" applyBorder="1" applyAlignment="1" applyProtection="1">
      <alignment horizontal="center" vertical="center"/>
      <protection hidden="1"/>
    </xf>
    <xf numFmtId="10" fontId="15" fillId="2" borderId="1" xfId="1" applyNumberFormat="1" applyFont="1" applyFill="1" applyBorder="1" applyAlignment="1" applyProtection="1">
      <alignment horizontal="center"/>
      <protection hidden="1"/>
    </xf>
    <xf numFmtId="10" fontId="15" fillId="2" borderId="1" xfId="1" applyNumberFormat="1" applyFont="1" applyFill="1" applyBorder="1" applyAlignment="1" applyProtection="1">
      <alignment horizontal="center" vertical="center"/>
      <protection hidden="1"/>
    </xf>
    <xf numFmtId="16" fontId="3" fillId="2" borderId="17" xfId="0" applyNumberFormat="1" applyFont="1" applyFill="1" applyBorder="1" applyAlignment="1" applyProtection="1">
      <alignment horizontal="center" vertical="center" wrapText="1"/>
      <protection hidden="1"/>
    </xf>
    <xf numFmtId="16" fontId="3" fillId="2" borderId="18" xfId="0" applyNumberFormat="1" applyFont="1" applyFill="1" applyBorder="1" applyAlignment="1" applyProtection="1">
      <alignment horizontal="center" vertical="center" wrapText="1"/>
      <protection hidden="1"/>
    </xf>
    <xf numFmtId="16" fontId="3" fillId="2" borderId="19" xfId="0" applyNumberFormat="1" applyFont="1" applyFill="1" applyBorder="1" applyAlignment="1" applyProtection="1">
      <alignment horizontal="center" vertical="center" wrapText="1"/>
      <protection hidden="1"/>
    </xf>
    <xf numFmtId="2" fontId="0" fillId="4" borderId="1" xfId="0" applyNumberFormat="1" applyFill="1" applyBorder="1" applyAlignment="1" applyProtection="1">
      <alignment horizontal="center" vertical="center" wrapText="1"/>
      <protection hidden="1"/>
    </xf>
    <xf numFmtId="2" fontId="4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4" borderId="2" xfId="0" applyFont="1" applyFill="1" applyBorder="1" applyAlignment="1" applyProtection="1">
      <alignment horizontal="center" vertical="center" wrapText="1"/>
      <protection hidden="1"/>
    </xf>
    <xf numFmtId="0" fontId="9" fillId="4" borderId="15" xfId="0" applyFont="1" applyFill="1" applyBorder="1" applyAlignment="1" applyProtection="1">
      <alignment horizontal="center" vertical="center" wrapText="1"/>
      <protection hidden="1"/>
    </xf>
    <xf numFmtId="0" fontId="9" fillId="4" borderId="16" xfId="0" applyFont="1" applyFill="1" applyBorder="1" applyAlignment="1" applyProtection="1">
      <alignment horizontal="center" vertical="center" wrapText="1"/>
      <protection hidden="1"/>
    </xf>
    <xf numFmtId="0" fontId="9" fillId="4" borderId="17" xfId="0" applyFont="1" applyFill="1" applyBorder="1" applyAlignment="1" applyProtection="1">
      <alignment horizontal="center" vertical="center" wrapText="1"/>
      <protection hidden="1"/>
    </xf>
    <xf numFmtId="0" fontId="9" fillId="4" borderId="18" xfId="0" applyFont="1" applyFill="1" applyBorder="1" applyAlignment="1" applyProtection="1">
      <alignment horizontal="center" vertical="center" wrapText="1"/>
      <protection hidden="1"/>
    </xf>
    <xf numFmtId="0" fontId="9" fillId="4" borderId="19" xfId="0" applyFont="1" applyFill="1" applyBorder="1" applyAlignment="1" applyProtection="1">
      <alignment horizontal="center" vertical="center" wrapText="1"/>
      <protection hidden="1"/>
    </xf>
    <xf numFmtId="2" fontId="9" fillId="4" borderId="17" xfId="0" applyNumberFormat="1" applyFont="1" applyFill="1" applyBorder="1" applyAlignment="1" applyProtection="1">
      <alignment horizontal="center" vertical="center" wrapText="1"/>
      <protection hidden="1"/>
    </xf>
    <xf numFmtId="2" fontId="9" fillId="4" borderId="18" xfId="0" applyNumberFormat="1" applyFont="1" applyFill="1" applyBorder="1" applyAlignment="1" applyProtection="1">
      <alignment horizontal="center" vertical="center" wrapText="1"/>
      <protection hidden="1"/>
    </xf>
    <xf numFmtId="2" fontId="9" fillId="4" borderId="19" xfId="0" applyNumberFormat="1" applyFont="1" applyFill="1" applyBorder="1" applyAlignment="1" applyProtection="1">
      <alignment horizontal="center" vertical="center" wrapText="1"/>
      <protection hidden="1"/>
    </xf>
    <xf numFmtId="2" fontId="9" fillId="4" borderId="20" xfId="0" applyNumberFormat="1" applyFont="1" applyFill="1" applyBorder="1" applyAlignment="1" applyProtection="1">
      <alignment horizontal="center" vertical="center" wrapText="1"/>
      <protection hidden="1"/>
    </xf>
    <xf numFmtId="2" fontId="9" fillId="4" borderId="21" xfId="0" applyNumberFormat="1" applyFont="1" applyFill="1" applyBorder="1" applyAlignment="1" applyProtection="1">
      <alignment horizontal="center" vertical="center" wrapText="1"/>
      <protection hidden="1"/>
    </xf>
    <xf numFmtId="2" fontId="9" fillId="4" borderId="22" xfId="0" applyNumberFormat="1" applyFont="1" applyFill="1" applyBorder="1" applyAlignment="1" applyProtection="1">
      <alignment horizontal="center" vertical="center" wrapText="1"/>
      <protection hidden="1"/>
    </xf>
    <xf numFmtId="2" fontId="9" fillId="4" borderId="19" xfId="0" applyNumberFormat="1" applyFont="1" applyFill="1" applyBorder="1" applyAlignment="1" applyProtection="1">
      <alignment horizontal="center" vertical="center" wrapText="1"/>
      <protection hidden="1"/>
    </xf>
    <xf numFmtId="0" fontId="9" fillId="4" borderId="21" xfId="0" applyFont="1" applyFill="1" applyBorder="1" applyAlignment="1" applyProtection="1">
      <alignment horizontal="center" vertical="center" wrapText="1"/>
      <protection hidden="1"/>
    </xf>
    <xf numFmtId="0" fontId="9" fillId="4" borderId="22" xfId="0" applyFont="1" applyFill="1" applyBorder="1" applyAlignment="1" applyProtection="1">
      <alignment horizontal="center" vertical="center" wrapText="1"/>
      <protection hidden="1"/>
    </xf>
    <xf numFmtId="0" fontId="9" fillId="4" borderId="25" xfId="0" applyFont="1" applyFill="1" applyBorder="1" applyAlignment="1" applyProtection="1">
      <alignment horizontal="center" vertical="center" wrapText="1"/>
      <protection hidden="1"/>
    </xf>
    <xf numFmtId="0" fontId="9" fillId="4" borderId="26" xfId="0" applyFont="1" applyFill="1" applyBorder="1" applyAlignment="1" applyProtection="1">
      <alignment horizontal="center" vertical="center" wrapText="1"/>
      <protection hidden="1"/>
    </xf>
    <xf numFmtId="0" fontId="9" fillId="4" borderId="28" xfId="0" applyFont="1" applyFill="1" applyBorder="1" applyAlignment="1" applyProtection="1">
      <alignment horizontal="center" vertical="center" wrapText="1"/>
      <protection hidden="1"/>
    </xf>
    <xf numFmtId="0" fontId="9" fillId="4" borderId="4" xfId="0" applyFont="1" applyFill="1" applyBorder="1" applyAlignment="1" applyProtection="1">
      <alignment horizontal="center" vertical="center" wrapText="1"/>
      <protection hidden="1"/>
    </xf>
    <xf numFmtId="0" fontId="9" fillId="4" borderId="23" xfId="0" applyFont="1" applyFill="1" applyBorder="1" applyAlignment="1" applyProtection="1">
      <alignment horizontal="center" vertical="center" wrapText="1"/>
      <protection hidden="1"/>
    </xf>
    <xf numFmtId="0" fontId="9" fillId="4" borderId="29" xfId="0" applyFont="1" applyFill="1" applyBorder="1" applyAlignment="1" applyProtection="1">
      <alignment horizontal="center" vertical="center" wrapText="1"/>
      <protection hidden="1"/>
    </xf>
    <xf numFmtId="2" fontId="9" fillId="4" borderId="29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Normalny" xfId="0" builtinId="0"/>
    <cellStyle name="Normalny 3" xfId="2" xr:uid="{157C0C92-EA6A-42F0-AB24-783EABB2B7AF}"/>
    <cellStyle name="Procentowy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4F58C-E81F-459E-BC26-CE5EB57C37B4}">
  <dimension ref="A2:EX447"/>
  <sheetViews>
    <sheetView tabSelected="1" zoomScaleNormal="100" workbookViewId="0">
      <selection activeCell="B12" sqref="B12"/>
    </sheetView>
  </sheetViews>
  <sheetFormatPr defaultColWidth="9.109375" defaultRowHeight="14.4" x14ac:dyDescent="0.3"/>
  <cols>
    <col min="1" max="1" width="9" style="3" customWidth="1"/>
    <col min="2" max="19" width="10.44140625" style="3" customWidth="1"/>
    <col min="20" max="25" width="8" style="22" customWidth="1"/>
    <col min="26" max="26" width="9.109375" style="22" customWidth="1"/>
    <col min="27" max="32" width="9.109375" style="22" hidden="1" customWidth="1"/>
    <col min="33" max="33" width="26" style="22" hidden="1" customWidth="1"/>
    <col min="34" max="34" width="23.109375" style="22" hidden="1" customWidth="1"/>
    <col min="35" max="35" width="25.109375" style="22" hidden="1" customWidth="1"/>
    <col min="36" max="36" width="16.44140625" style="22" hidden="1" customWidth="1"/>
    <col min="37" max="49" width="9.109375" style="22" hidden="1" customWidth="1"/>
    <col min="50" max="63" width="9.109375" style="22" customWidth="1"/>
    <col min="64" max="154" width="9.109375" style="22"/>
    <col min="155" max="16384" width="9.109375" style="3"/>
  </cols>
  <sheetData>
    <row r="2" spans="1:154" ht="21" x14ac:dyDescent="0.3">
      <c r="B2" s="11" t="s">
        <v>15</v>
      </c>
    </row>
    <row r="3" spans="1:154" x14ac:dyDescent="0.3">
      <c r="B3" s="18" t="s">
        <v>10</v>
      </c>
    </row>
    <row r="4" spans="1:154" x14ac:dyDescent="0.3">
      <c r="B4" s="18"/>
    </row>
    <row r="5" spans="1:154" s="20" customFormat="1" x14ac:dyDescent="0.3">
      <c r="B5" s="21" t="s">
        <v>14</v>
      </c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</row>
    <row r="6" spans="1:154" x14ac:dyDescent="0.3">
      <c r="B6" s="17"/>
    </row>
    <row r="7" spans="1:154" ht="85.8" customHeight="1" x14ac:dyDescent="0.3">
      <c r="B7" s="43" t="s">
        <v>9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5"/>
      <c r="T7" s="24"/>
    </row>
    <row r="9" spans="1:154" ht="15" customHeight="1" thickBot="1" x14ac:dyDescent="0.35">
      <c r="AG9" s="40" t="s">
        <v>0</v>
      </c>
      <c r="AH9" s="40"/>
      <c r="AI9" s="40"/>
      <c r="AJ9" s="40"/>
    </row>
    <row r="10" spans="1:154" ht="15" customHeight="1" thickBot="1" x14ac:dyDescent="0.35">
      <c r="A10" s="41" t="s">
        <v>12</v>
      </c>
      <c r="B10" s="46" t="s">
        <v>13</v>
      </c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8"/>
      <c r="AA10" s="25" t="s">
        <v>1</v>
      </c>
      <c r="AB10" s="25" t="s">
        <v>2</v>
      </c>
      <c r="AC10" s="25" t="s">
        <v>3</v>
      </c>
      <c r="AD10" s="26" t="s">
        <v>4</v>
      </c>
    </row>
    <row r="11" spans="1:154" s="2" customFormat="1" ht="60" customHeight="1" thickBot="1" x14ac:dyDescent="0.35">
      <c r="A11" s="42"/>
      <c r="B11" s="66" t="str">
        <f>"1.1"</f>
        <v>1.1</v>
      </c>
      <c r="C11" s="67" t="str">
        <f>"1.2"</f>
        <v>1.2</v>
      </c>
      <c r="D11" s="67" t="str">
        <f>"1.3"</f>
        <v>1.3</v>
      </c>
      <c r="E11" s="68" t="str">
        <f>"1.4"</f>
        <v>1.4</v>
      </c>
      <c r="F11" s="66" t="str">
        <f>"2.1"</f>
        <v>2.1</v>
      </c>
      <c r="G11" s="67" t="str">
        <f>"2.2"</f>
        <v>2.2</v>
      </c>
      <c r="H11" s="67" t="str">
        <f>"2.3"</f>
        <v>2.3</v>
      </c>
      <c r="I11" s="68" t="str">
        <f>"2.4"</f>
        <v>2.4</v>
      </c>
      <c r="J11" s="66" t="str">
        <f>"3.1"</f>
        <v>3.1</v>
      </c>
      <c r="K11" s="67" t="str">
        <f>"3.2"</f>
        <v>3.2</v>
      </c>
      <c r="L11" s="67" t="str">
        <f>"3.3"</f>
        <v>3.3</v>
      </c>
      <c r="M11" s="68" t="str">
        <f>"3.4"</f>
        <v>3.4</v>
      </c>
      <c r="N11" s="66" t="str">
        <f>"4.1"</f>
        <v>4.1</v>
      </c>
      <c r="O11" s="68" t="str">
        <f>"4.2"</f>
        <v>4.2</v>
      </c>
      <c r="P11" s="66" t="str">
        <f>"5.1"</f>
        <v>5.1</v>
      </c>
      <c r="Q11" s="68" t="str">
        <f>"5.2"</f>
        <v>5.2</v>
      </c>
      <c r="R11" s="66" t="str">
        <f>"6.1"</f>
        <v>6.1</v>
      </c>
      <c r="S11" s="68" t="str">
        <f>"6.2"</f>
        <v>6.2</v>
      </c>
      <c r="T11" s="22"/>
      <c r="U11" s="22"/>
      <c r="V11" s="22"/>
      <c r="W11" s="22"/>
      <c r="X11" s="22"/>
      <c r="Y11" s="22"/>
      <c r="Z11" s="27"/>
      <c r="AA11" s="28" t="s">
        <v>5</v>
      </c>
      <c r="AB11" s="28" t="s">
        <v>6</v>
      </c>
      <c r="AC11" s="28" t="s">
        <v>7</v>
      </c>
      <c r="AD11" s="29" t="s">
        <v>8</v>
      </c>
      <c r="AE11" s="30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36"/>
      <c r="EX11" s="37"/>
    </row>
    <row r="12" spans="1:154" x14ac:dyDescent="0.3">
      <c r="A12" s="12">
        <v>1</v>
      </c>
      <c r="B12" s="49"/>
      <c r="C12" s="50"/>
      <c r="D12" s="50"/>
      <c r="E12" s="51"/>
      <c r="F12" s="49"/>
      <c r="G12" s="50"/>
      <c r="H12" s="50"/>
      <c r="I12" s="51"/>
      <c r="J12" s="49"/>
      <c r="K12" s="50"/>
      <c r="L12" s="50"/>
      <c r="M12" s="51"/>
      <c r="N12" s="49"/>
      <c r="O12" s="51"/>
      <c r="P12" s="49"/>
      <c r="Q12" s="51"/>
      <c r="R12" s="49"/>
      <c r="S12" s="51"/>
      <c r="AA12" s="69" t="str">
        <f>IFERROR(AVERAGE(B12:I12),"")</f>
        <v/>
      </c>
      <c r="AB12" s="69" t="str">
        <f>IFERROR(AVERAGE(J12:O12),"")</f>
        <v/>
      </c>
      <c r="AC12" s="69" t="str">
        <f>IFERROR(AVERAGE(P12:S12),"")</f>
        <v/>
      </c>
      <c r="AD12" s="70" t="str">
        <f>IFERROR(AVERAGE(B12:S12),"")</f>
        <v/>
      </c>
    </row>
    <row r="13" spans="1:154" x14ac:dyDescent="0.3">
      <c r="A13" s="1">
        <v>2</v>
      </c>
      <c r="B13" s="52"/>
      <c r="C13" s="53"/>
      <c r="D13" s="53"/>
      <c r="E13" s="54"/>
      <c r="F13" s="52"/>
      <c r="G13" s="53"/>
      <c r="H13" s="53"/>
      <c r="I13" s="54"/>
      <c r="J13" s="52"/>
      <c r="K13" s="53"/>
      <c r="L13" s="53"/>
      <c r="M13" s="54"/>
      <c r="N13" s="52"/>
      <c r="O13" s="54"/>
      <c r="P13" s="52"/>
      <c r="Q13" s="54"/>
      <c r="R13" s="52"/>
      <c r="S13" s="54"/>
      <c r="AA13" s="69" t="str">
        <f t="shared" ref="AA13:AA76" si="0">IFERROR(AVERAGE(B13:I13),"")</f>
        <v/>
      </c>
      <c r="AB13" s="69" t="str">
        <f t="shared" ref="AB13:AB76" si="1">IFERROR(AVERAGE(J13:O13),"")</f>
        <v/>
      </c>
      <c r="AC13" s="69" t="str">
        <f t="shared" ref="AC13:AC76" si="2">IFERROR(AVERAGE(P13:S13),"")</f>
        <v/>
      </c>
      <c r="AD13" s="70" t="str">
        <f t="shared" ref="AD13:AD76" si="3">IFERROR(AVERAGE(B13:S13),"")</f>
        <v/>
      </c>
    </row>
    <row r="14" spans="1:154" x14ac:dyDescent="0.3">
      <c r="A14" s="12">
        <v>3</v>
      </c>
      <c r="B14" s="52"/>
      <c r="C14" s="53"/>
      <c r="D14" s="53"/>
      <c r="E14" s="54"/>
      <c r="F14" s="52"/>
      <c r="G14" s="53"/>
      <c r="H14" s="53"/>
      <c r="I14" s="54"/>
      <c r="J14" s="52"/>
      <c r="K14" s="53"/>
      <c r="L14" s="53"/>
      <c r="M14" s="54"/>
      <c r="N14" s="52"/>
      <c r="O14" s="54"/>
      <c r="P14" s="52"/>
      <c r="Q14" s="54"/>
      <c r="R14" s="52"/>
      <c r="S14" s="54"/>
      <c r="AA14" s="69" t="str">
        <f t="shared" si="0"/>
        <v/>
      </c>
      <c r="AB14" s="69" t="str">
        <f t="shared" si="1"/>
        <v/>
      </c>
      <c r="AC14" s="69" t="str">
        <f t="shared" si="2"/>
        <v/>
      </c>
      <c r="AD14" s="70" t="str">
        <f t="shared" si="3"/>
        <v/>
      </c>
    </row>
    <row r="15" spans="1:154" x14ac:dyDescent="0.3">
      <c r="A15" s="12">
        <v>4</v>
      </c>
      <c r="B15" s="52"/>
      <c r="C15" s="53"/>
      <c r="D15" s="53"/>
      <c r="E15" s="54"/>
      <c r="F15" s="52"/>
      <c r="G15" s="53"/>
      <c r="H15" s="53"/>
      <c r="I15" s="54"/>
      <c r="J15" s="52"/>
      <c r="K15" s="53"/>
      <c r="L15" s="55"/>
      <c r="M15" s="54"/>
      <c r="N15" s="52"/>
      <c r="O15" s="54"/>
      <c r="P15" s="52"/>
      <c r="Q15" s="54"/>
      <c r="R15" s="52"/>
      <c r="S15" s="54"/>
      <c r="AA15" s="69" t="str">
        <f t="shared" si="0"/>
        <v/>
      </c>
      <c r="AB15" s="69" t="str">
        <f t="shared" si="1"/>
        <v/>
      </c>
      <c r="AC15" s="69" t="str">
        <f t="shared" si="2"/>
        <v/>
      </c>
      <c r="AD15" s="70" t="str">
        <f t="shared" si="3"/>
        <v/>
      </c>
    </row>
    <row r="16" spans="1:154" x14ac:dyDescent="0.3">
      <c r="A16" s="1">
        <v>5</v>
      </c>
      <c r="B16" s="52"/>
      <c r="C16" s="53"/>
      <c r="D16" s="53"/>
      <c r="E16" s="54"/>
      <c r="F16" s="52"/>
      <c r="G16" s="53"/>
      <c r="H16" s="53"/>
      <c r="I16" s="54"/>
      <c r="J16" s="52"/>
      <c r="K16" s="53"/>
      <c r="L16" s="53"/>
      <c r="M16" s="54"/>
      <c r="N16" s="52"/>
      <c r="O16" s="54"/>
      <c r="P16" s="52"/>
      <c r="Q16" s="54"/>
      <c r="R16" s="52"/>
      <c r="S16" s="54"/>
      <c r="AA16" s="69" t="str">
        <f t="shared" si="0"/>
        <v/>
      </c>
      <c r="AB16" s="69" t="str">
        <f t="shared" si="1"/>
        <v/>
      </c>
      <c r="AC16" s="69" t="str">
        <f t="shared" si="2"/>
        <v/>
      </c>
      <c r="AD16" s="70" t="str">
        <f t="shared" si="3"/>
        <v/>
      </c>
    </row>
    <row r="17" spans="1:30" x14ac:dyDescent="0.3">
      <c r="A17" s="12">
        <v>6</v>
      </c>
      <c r="B17" s="52"/>
      <c r="C17" s="53"/>
      <c r="D17" s="53"/>
      <c r="E17" s="54"/>
      <c r="F17" s="52"/>
      <c r="G17" s="53"/>
      <c r="H17" s="53"/>
      <c r="I17" s="54"/>
      <c r="J17" s="52"/>
      <c r="K17" s="53"/>
      <c r="L17" s="53"/>
      <c r="M17" s="54"/>
      <c r="N17" s="52"/>
      <c r="O17" s="54"/>
      <c r="P17" s="52"/>
      <c r="Q17" s="54"/>
      <c r="R17" s="52"/>
      <c r="S17" s="54"/>
      <c r="AA17" s="69" t="str">
        <f t="shared" si="0"/>
        <v/>
      </c>
      <c r="AB17" s="69" t="str">
        <f t="shared" si="1"/>
        <v/>
      </c>
      <c r="AC17" s="69" t="str">
        <f t="shared" si="2"/>
        <v/>
      </c>
      <c r="AD17" s="70" t="str">
        <f t="shared" si="3"/>
        <v/>
      </c>
    </row>
    <row r="18" spans="1:30" x14ac:dyDescent="0.3">
      <c r="A18" s="12">
        <v>7</v>
      </c>
      <c r="B18" s="52"/>
      <c r="C18" s="53"/>
      <c r="D18" s="53"/>
      <c r="E18" s="54"/>
      <c r="F18" s="52"/>
      <c r="G18" s="53"/>
      <c r="H18" s="53"/>
      <c r="I18" s="54"/>
      <c r="J18" s="52"/>
      <c r="K18" s="53"/>
      <c r="L18" s="53"/>
      <c r="M18" s="54"/>
      <c r="N18" s="52"/>
      <c r="O18" s="54"/>
      <c r="P18" s="52"/>
      <c r="Q18" s="54"/>
      <c r="R18" s="52"/>
      <c r="S18" s="54"/>
      <c r="AA18" s="69" t="str">
        <f t="shared" si="0"/>
        <v/>
      </c>
      <c r="AB18" s="69" t="str">
        <f t="shared" si="1"/>
        <v/>
      </c>
      <c r="AC18" s="69" t="str">
        <f t="shared" si="2"/>
        <v/>
      </c>
      <c r="AD18" s="70" t="str">
        <f t="shared" si="3"/>
        <v/>
      </c>
    </row>
    <row r="19" spans="1:30" x14ac:dyDescent="0.3">
      <c r="A19" s="1">
        <v>8</v>
      </c>
      <c r="B19" s="52"/>
      <c r="C19" s="53"/>
      <c r="D19" s="53"/>
      <c r="E19" s="54"/>
      <c r="F19" s="52"/>
      <c r="G19" s="53"/>
      <c r="H19" s="53"/>
      <c r="I19" s="54"/>
      <c r="J19" s="52"/>
      <c r="K19" s="53"/>
      <c r="L19" s="53"/>
      <c r="M19" s="54"/>
      <c r="N19" s="52"/>
      <c r="O19" s="54"/>
      <c r="P19" s="52"/>
      <c r="Q19" s="54"/>
      <c r="R19" s="52"/>
      <c r="S19" s="54"/>
      <c r="AA19" s="69" t="str">
        <f t="shared" si="0"/>
        <v/>
      </c>
      <c r="AB19" s="69" t="str">
        <f t="shared" si="1"/>
        <v/>
      </c>
      <c r="AC19" s="69" t="str">
        <f t="shared" si="2"/>
        <v/>
      </c>
      <c r="AD19" s="70" t="str">
        <f t="shared" si="3"/>
        <v/>
      </c>
    </row>
    <row r="20" spans="1:30" x14ac:dyDescent="0.3">
      <c r="A20" s="12">
        <v>9</v>
      </c>
      <c r="B20" s="52"/>
      <c r="C20" s="53"/>
      <c r="D20" s="53"/>
      <c r="E20" s="54"/>
      <c r="F20" s="52"/>
      <c r="G20" s="53"/>
      <c r="H20" s="53"/>
      <c r="I20" s="54"/>
      <c r="J20" s="52"/>
      <c r="K20" s="53"/>
      <c r="L20" s="53"/>
      <c r="M20" s="54"/>
      <c r="N20" s="52"/>
      <c r="O20" s="54"/>
      <c r="P20" s="52"/>
      <c r="Q20" s="54"/>
      <c r="R20" s="52"/>
      <c r="S20" s="54"/>
      <c r="AA20" s="69" t="str">
        <f t="shared" si="0"/>
        <v/>
      </c>
      <c r="AB20" s="69" t="str">
        <f t="shared" si="1"/>
        <v/>
      </c>
      <c r="AC20" s="69" t="str">
        <f t="shared" si="2"/>
        <v/>
      </c>
      <c r="AD20" s="70" t="str">
        <f t="shared" si="3"/>
        <v/>
      </c>
    </row>
    <row r="21" spans="1:30" x14ac:dyDescent="0.3">
      <c r="A21" s="12">
        <v>10</v>
      </c>
      <c r="B21" s="52"/>
      <c r="C21" s="53"/>
      <c r="D21" s="53"/>
      <c r="E21" s="54"/>
      <c r="F21" s="52"/>
      <c r="G21" s="53"/>
      <c r="H21" s="53"/>
      <c r="I21" s="54"/>
      <c r="J21" s="52"/>
      <c r="K21" s="53"/>
      <c r="L21" s="53"/>
      <c r="M21" s="54"/>
      <c r="N21" s="52"/>
      <c r="O21" s="54"/>
      <c r="P21" s="52"/>
      <c r="Q21" s="54"/>
      <c r="R21" s="52"/>
      <c r="S21" s="54"/>
      <c r="AA21" s="69" t="str">
        <f t="shared" si="0"/>
        <v/>
      </c>
      <c r="AB21" s="69" t="str">
        <f t="shared" si="1"/>
        <v/>
      </c>
      <c r="AC21" s="69" t="str">
        <f t="shared" si="2"/>
        <v/>
      </c>
      <c r="AD21" s="70" t="str">
        <f t="shared" si="3"/>
        <v/>
      </c>
    </row>
    <row r="22" spans="1:30" x14ac:dyDescent="0.3">
      <c r="A22" s="1">
        <v>11</v>
      </c>
      <c r="B22" s="52"/>
      <c r="C22" s="53"/>
      <c r="D22" s="53"/>
      <c r="E22" s="54"/>
      <c r="F22" s="52"/>
      <c r="G22" s="53"/>
      <c r="H22" s="53"/>
      <c r="I22" s="54"/>
      <c r="J22" s="52"/>
      <c r="K22" s="53"/>
      <c r="L22" s="53"/>
      <c r="M22" s="54"/>
      <c r="N22" s="52"/>
      <c r="O22" s="54"/>
      <c r="P22" s="52"/>
      <c r="Q22" s="54"/>
      <c r="R22" s="52"/>
      <c r="S22" s="54"/>
      <c r="AA22" s="69" t="str">
        <f t="shared" si="0"/>
        <v/>
      </c>
      <c r="AB22" s="69" t="str">
        <f t="shared" si="1"/>
        <v/>
      </c>
      <c r="AC22" s="69" t="str">
        <f t="shared" si="2"/>
        <v/>
      </c>
      <c r="AD22" s="70" t="str">
        <f t="shared" si="3"/>
        <v/>
      </c>
    </row>
    <row r="23" spans="1:30" x14ac:dyDescent="0.3">
      <c r="A23" s="12">
        <v>12</v>
      </c>
      <c r="B23" s="52"/>
      <c r="C23" s="53"/>
      <c r="D23" s="53"/>
      <c r="E23" s="54"/>
      <c r="F23" s="52"/>
      <c r="G23" s="53"/>
      <c r="H23" s="53"/>
      <c r="I23" s="54"/>
      <c r="J23" s="52"/>
      <c r="K23" s="53"/>
      <c r="L23" s="53"/>
      <c r="M23" s="54"/>
      <c r="N23" s="52"/>
      <c r="O23" s="54"/>
      <c r="P23" s="52"/>
      <c r="Q23" s="54"/>
      <c r="R23" s="52"/>
      <c r="S23" s="54"/>
      <c r="AA23" s="69" t="str">
        <f t="shared" si="0"/>
        <v/>
      </c>
      <c r="AB23" s="69" t="str">
        <f t="shared" si="1"/>
        <v/>
      </c>
      <c r="AC23" s="69" t="str">
        <f t="shared" si="2"/>
        <v/>
      </c>
      <c r="AD23" s="70" t="str">
        <f t="shared" si="3"/>
        <v/>
      </c>
    </row>
    <row r="24" spans="1:30" x14ac:dyDescent="0.3">
      <c r="A24" s="12">
        <v>13</v>
      </c>
      <c r="B24" s="52"/>
      <c r="C24" s="53"/>
      <c r="D24" s="53"/>
      <c r="E24" s="54"/>
      <c r="F24" s="52"/>
      <c r="G24" s="53"/>
      <c r="H24" s="53"/>
      <c r="I24" s="54"/>
      <c r="J24" s="52"/>
      <c r="K24" s="53"/>
      <c r="L24" s="53"/>
      <c r="M24" s="54"/>
      <c r="N24" s="52"/>
      <c r="O24" s="54"/>
      <c r="P24" s="52"/>
      <c r="Q24" s="54"/>
      <c r="R24" s="52"/>
      <c r="S24" s="54"/>
      <c r="AA24" s="69" t="str">
        <f t="shared" si="0"/>
        <v/>
      </c>
      <c r="AB24" s="69" t="str">
        <f t="shared" si="1"/>
        <v/>
      </c>
      <c r="AC24" s="69" t="str">
        <f t="shared" si="2"/>
        <v/>
      </c>
      <c r="AD24" s="70" t="str">
        <f t="shared" si="3"/>
        <v/>
      </c>
    </row>
    <row r="25" spans="1:30" x14ac:dyDescent="0.3">
      <c r="A25" s="1">
        <v>14</v>
      </c>
      <c r="B25" s="52"/>
      <c r="C25" s="53"/>
      <c r="D25" s="53"/>
      <c r="E25" s="54"/>
      <c r="F25" s="52"/>
      <c r="G25" s="53"/>
      <c r="H25" s="53"/>
      <c r="I25" s="54"/>
      <c r="J25" s="52"/>
      <c r="K25" s="53"/>
      <c r="L25" s="53"/>
      <c r="M25" s="54"/>
      <c r="N25" s="52"/>
      <c r="O25" s="54"/>
      <c r="P25" s="52"/>
      <c r="Q25" s="54"/>
      <c r="R25" s="52"/>
      <c r="S25" s="54"/>
      <c r="AA25" s="69" t="str">
        <f t="shared" si="0"/>
        <v/>
      </c>
      <c r="AB25" s="69" t="str">
        <f t="shared" si="1"/>
        <v/>
      </c>
      <c r="AC25" s="69" t="str">
        <f t="shared" si="2"/>
        <v/>
      </c>
      <c r="AD25" s="70" t="str">
        <f t="shared" si="3"/>
        <v/>
      </c>
    </row>
    <row r="26" spans="1:30" x14ac:dyDescent="0.3">
      <c r="A26" s="12">
        <v>15</v>
      </c>
      <c r="B26" s="52"/>
      <c r="C26" s="53"/>
      <c r="D26" s="53"/>
      <c r="E26" s="54"/>
      <c r="F26" s="52"/>
      <c r="G26" s="53"/>
      <c r="H26" s="53"/>
      <c r="I26" s="54"/>
      <c r="J26" s="52"/>
      <c r="K26" s="53"/>
      <c r="L26" s="53"/>
      <c r="M26" s="54"/>
      <c r="N26" s="52"/>
      <c r="O26" s="54"/>
      <c r="P26" s="52"/>
      <c r="Q26" s="54"/>
      <c r="R26" s="52"/>
      <c r="S26" s="54"/>
      <c r="AA26" s="69" t="str">
        <f t="shared" si="0"/>
        <v/>
      </c>
      <c r="AB26" s="69" t="str">
        <f t="shared" si="1"/>
        <v/>
      </c>
      <c r="AC26" s="69" t="str">
        <f t="shared" si="2"/>
        <v/>
      </c>
      <c r="AD26" s="70" t="str">
        <f t="shared" si="3"/>
        <v/>
      </c>
    </row>
    <row r="27" spans="1:30" x14ac:dyDescent="0.3">
      <c r="A27" s="12">
        <v>16</v>
      </c>
      <c r="B27" s="52"/>
      <c r="C27" s="53"/>
      <c r="D27" s="53"/>
      <c r="E27" s="54"/>
      <c r="F27" s="52"/>
      <c r="G27" s="53"/>
      <c r="H27" s="53"/>
      <c r="I27" s="54"/>
      <c r="J27" s="52"/>
      <c r="K27" s="53"/>
      <c r="L27" s="53"/>
      <c r="M27" s="54"/>
      <c r="N27" s="52"/>
      <c r="O27" s="54"/>
      <c r="P27" s="52"/>
      <c r="Q27" s="54"/>
      <c r="R27" s="52"/>
      <c r="S27" s="54"/>
      <c r="AA27" s="69" t="str">
        <f t="shared" si="0"/>
        <v/>
      </c>
      <c r="AB27" s="69" t="str">
        <f t="shared" si="1"/>
        <v/>
      </c>
      <c r="AC27" s="69" t="str">
        <f t="shared" si="2"/>
        <v/>
      </c>
      <c r="AD27" s="70" t="str">
        <f t="shared" si="3"/>
        <v/>
      </c>
    </row>
    <row r="28" spans="1:30" x14ac:dyDescent="0.3">
      <c r="A28" s="1">
        <v>17</v>
      </c>
      <c r="B28" s="52"/>
      <c r="C28" s="53"/>
      <c r="D28" s="53"/>
      <c r="E28" s="54"/>
      <c r="F28" s="52"/>
      <c r="G28" s="53"/>
      <c r="H28" s="53"/>
      <c r="I28" s="54"/>
      <c r="J28" s="52"/>
      <c r="K28" s="53"/>
      <c r="L28" s="53"/>
      <c r="M28" s="54"/>
      <c r="N28" s="52"/>
      <c r="O28" s="54"/>
      <c r="P28" s="52"/>
      <c r="Q28" s="56"/>
      <c r="R28" s="52"/>
      <c r="S28" s="54"/>
      <c r="AA28" s="69" t="str">
        <f t="shared" si="0"/>
        <v/>
      </c>
      <c r="AB28" s="69" t="str">
        <f t="shared" si="1"/>
        <v/>
      </c>
      <c r="AC28" s="69" t="str">
        <f t="shared" si="2"/>
        <v/>
      </c>
      <c r="AD28" s="70" t="str">
        <f t="shared" si="3"/>
        <v/>
      </c>
    </row>
    <row r="29" spans="1:30" x14ac:dyDescent="0.3">
      <c r="A29" s="12">
        <v>18</v>
      </c>
      <c r="B29" s="52"/>
      <c r="C29" s="53"/>
      <c r="D29" s="53"/>
      <c r="E29" s="54"/>
      <c r="F29" s="52"/>
      <c r="G29" s="53"/>
      <c r="H29" s="53"/>
      <c r="I29" s="54"/>
      <c r="J29" s="52"/>
      <c r="K29" s="53"/>
      <c r="L29" s="53"/>
      <c r="M29" s="54"/>
      <c r="N29" s="52"/>
      <c r="O29" s="54"/>
      <c r="P29" s="52"/>
      <c r="Q29" s="54"/>
      <c r="R29" s="52"/>
      <c r="S29" s="54"/>
      <c r="AA29" s="69" t="str">
        <f t="shared" si="0"/>
        <v/>
      </c>
      <c r="AB29" s="69" t="str">
        <f t="shared" si="1"/>
        <v/>
      </c>
      <c r="AC29" s="69" t="str">
        <f t="shared" si="2"/>
        <v/>
      </c>
      <c r="AD29" s="70" t="str">
        <f t="shared" si="3"/>
        <v/>
      </c>
    </row>
    <row r="30" spans="1:30" x14ac:dyDescent="0.3">
      <c r="A30" s="12">
        <v>19</v>
      </c>
      <c r="B30" s="52"/>
      <c r="C30" s="53"/>
      <c r="D30" s="53"/>
      <c r="E30" s="54"/>
      <c r="F30" s="52"/>
      <c r="G30" s="53"/>
      <c r="H30" s="53"/>
      <c r="I30" s="54"/>
      <c r="J30" s="52"/>
      <c r="K30" s="53"/>
      <c r="L30" s="53"/>
      <c r="M30" s="54"/>
      <c r="N30" s="52"/>
      <c r="O30" s="54"/>
      <c r="P30" s="52"/>
      <c r="Q30" s="54"/>
      <c r="R30" s="52"/>
      <c r="S30" s="54"/>
      <c r="AA30" s="69" t="str">
        <f t="shared" si="0"/>
        <v/>
      </c>
      <c r="AB30" s="69" t="str">
        <f t="shared" si="1"/>
        <v/>
      </c>
      <c r="AC30" s="69" t="str">
        <f t="shared" si="2"/>
        <v/>
      </c>
      <c r="AD30" s="70" t="str">
        <f t="shared" si="3"/>
        <v/>
      </c>
    </row>
    <row r="31" spans="1:30" x14ac:dyDescent="0.3">
      <c r="A31" s="1">
        <v>20</v>
      </c>
      <c r="B31" s="52"/>
      <c r="C31" s="53"/>
      <c r="D31" s="53"/>
      <c r="E31" s="54"/>
      <c r="F31" s="52"/>
      <c r="G31" s="53"/>
      <c r="H31" s="53"/>
      <c r="I31" s="54"/>
      <c r="J31" s="52"/>
      <c r="K31" s="53"/>
      <c r="L31" s="53"/>
      <c r="M31" s="54"/>
      <c r="N31" s="52"/>
      <c r="O31" s="54"/>
      <c r="P31" s="52"/>
      <c r="Q31" s="54"/>
      <c r="R31" s="52"/>
      <c r="S31" s="54"/>
      <c r="AA31" s="69" t="str">
        <f t="shared" si="0"/>
        <v/>
      </c>
      <c r="AB31" s="69" t="str">
        <f t="shared" si="1"/>
        <v/>
      </c>
      <c r="AC31" s="69" t="str">
        <f t="shared" si="2"/>
        <v/>
      </c>
      <c r="AD31" s="70" t="str">
        <f t="shared" si="3"/>
        <v/>
      </c>
    </row>
    <row r="32" spans="1:30" x14ac:dyDescent="0.3">
      <c r="A32" s="12">
        <v>21</v>
      </c>
      <c r="B32" s="52"/>
      <c r="C32" s="53"/>
      <c r="D32" s="53"/>
      <c r="E32" s="54"/>
      <c r="F32" s="52"/>
      <c r="G32" s="53"/>
      <c r="H32" s="53"/>
      <c r="I32" s="54"/>
      <c r="J32" s="52"/>
      <c r="K32" s="53"/>
      <c r="L32" s="53"/>
      <c r="M32" s="54"/>
      <c r="N32" s="52"/>
      <c r="O32" s="54"/>
      <c r="P32" s="52"/>
      <c r="Q32" s="54"/>
      <c r="R32" s="52"/>
      <c r="S32" s="54"/>
      <c r="AA32" s="69" t="str">
        <f t="shared" si="0"/>
        <v/>
      </c>
      <c r="AB32" s="69" t="str">
        <f t="shared" si="1"/>
        <v/>
      </c>
      <c r="AC32" s="69" t="str">
        <f t="shared" si="2"/>
        <v/>
      </c>
      <c r="AD32" s="70" t="str">
        <f t="shared" si="3"/>
        <v/>
      </c>
    </row>
    <row r="33" spans="1:30" x14ac:dyDescent="0.3">
      <c r="A33" s="12">
        <v>22</v>
      </c>
      <c r="B33" s="52"/>
      <c r="C33" s="53"/>
      <c r="D33" s="53"/>
      <c r="E33" s="54"/>
      <c r="F33" s="52"/>
      <c r="G33" s="53"/>
      <c r="H33" s="53"/>
      <c r="I33" s="54"/>
      <c r="J33" s="52"/>
      <c r="K33" s="53"/>
      <c r="L33" s="53"/>
      <c r="M33" s="54"/>
      <c r="N33" s="52"/>
      <c r="O33" s="54"/>
      <c r="P33" s="52"/>
      <c r="Q33" s="54"/>
      <c r="R33" s="52"/>
      <c r="S33" s="54"/>
      <c r="AA33" s="69" t="str">
        <f t="shared" si="0"/>
        <v/>
      </c>
      <c r="AB33" s="69" t="str">
        <f t="shared" si="1"/>
        <v/>
      </c>
      <c r="AC33" s="69" t="str">
        <f t="shared" si="2"/>
        <v/>
      </c>
      <c r="AD33" s="70" t="str">
        <f t="shared" si="3"/>
        <v/>
      </c>
    </row>
    <row r="34" spans="1:30" x14ac:dyDescent="0.3">
      <c r="A34" s="1">
        <v>23</v>
      </c>
      <c r="B34" s="52"/>
      <c r="C34" s="53"/>
      <c r="D34" s="53"/>
      <c r="E34" s="54"/>
      <c r="F34" s="52"/>
      <c r="G34" s="53"/>
      <c r="H34" s="53"/>
      <c r="I34" s="54"/>
      <c r="J34" s="52"/>
      <c r="K34" s="53"/>
      <c r="L34" s="53"/>
      <c r="M34" s="54"/>
      <c r="N34" s="52"/>
      <c r="O34" s="54"/>
      <c r="P34" s="52"/>
      <c r="Q34" s="54"/>
      <c r="R34" s="52"/>
      <c r="S34" s="54"/>
      <c r="AA34" s="69" t="str">
        <f t="shared" si="0"/>
        <v/>
      </c>
      <c r="AB34" s="69" t="str">
        <f t="shared" si="1"/>
        <v/>
      </c>
      <c r="AC34" s="69" t="str">
        <f t="shared" si="2"/>
        <v/>
      </c>
      <c r="AD34" s="70" t="str">
        <f t="shared" si="3"/>
        <v/>
      </c>
    </row>
    <row r="35" spans="1:30" x14ac:dyDescent="0.3">
      <c r="A35" s="12">
        <v>24</v>
      </c>
      <c r="B35" s="52"/>
      <c r="C35" s="53"/>
      <c r="D35" s="53"/>
      <c r="E35" s="54"/>
      <c r="F35" s="52"/>
      <c r="G35" s="53"/>
      <c r="H35" s="53"/>
      <c r="I35" s="54"/>
      <c r="J35" s="52"/>
      <c r="K35" s="53"/>
      <c r="L35" s="53"/>
      <c r="M35" s="54"/>
      <c r="N35" s="52"/>
      <c r="O35" s="54"/>
      <c r="P35" s="52"/>
      <c r="Q35" s="54"/>
      <c r="R35" s="52"/>
      <c r="S35" s="54"/>
      <c r="AA35" s="69" t="str">
        <f t="shared" si="0"/>
        <v/>
      </c>
      <c r="AB35" s="69" t="str">
        <f t="shared" si="1"/>
        <v/>
      </c>
      <c r="AC35" s="69" t="str">
        <f t="shared" si="2"/>
        <v/>
      </c>
      <c r="AD35" s="70" t="str">
        <f t="shared" si="3"/>
        <v/>
      </c>
    </row>
    <row r="36" spans="1:30" x14ac:dyDescent="0.3">
      <c r="A36" s="12">
        <v>25</v>
      </c>
      <c r="B36" s="52"/>
      <c r="C36" s="53"/>
      <c r="D36" s="53"/>
      <c r="E36" s="54"/>
      <c r="F36" s="52"/>
      <c r="G36" s="53"/>
      <c r="H36" s="53"/>
      <c r="I36" s="54"/>
      <c r="J36" s="52"/>
      <c r="K36" s="53"/>
      <c r="L36" s="53"/>
      <c r="M36" s="54"/>
      <c r="N36" s="52"/>
      <c r="O36" s="54"/>
      <c r="P36" s="52"/>
      <c r="Q36" s="54"/>
      <c r="R36" s="52"/>
      <c r="S36" s="54"/>
      <c r="AA36" s="69" t="str">
        <f t="shared" si="0"/>
        <v/>
      </c>
      <c r="AB36" s="69" t="str">
        <f t="shared" si="1"/>
        <v/>
      </c>
      <c r="AC36" s="69" t="str">
        <f t="shared" si="2"/>
        <v/>
      </c>
      <c r="AD36" s="70" t="str">
        <f t="shared" si="3"/>
        <v/>
      </c>
    </row>
    <row r="37" spans="1:30" x14ac:dyDescent="0.3">
      <c r="A37" s="1">
        <v>26</v>
      </c>
      <c r="B37" s="52"/>
      <c r="C37" s="53"/>
      <c r="D37" s="53"/>
      <c r="E37" s="54"/>
      <c r="F37" s="52"/>
      <c r="G37" s="53"/>
      <c r="H37" s="53"/>
      <c r="I37" s="54"/>
      <c r="J37" s="52"/>
      <c r="K37" s="53"/>
      <c r="L37" s="53"/>
      <c r="M37" s="54"/>
      <c r="N37" s="52"/>
      <c r="O37" s="54"/>
      <c r="P37" s="52"/>
      <c r="Q37" s="54"/>
      <c r="R37" s="52"/>
      <c r="S37" s="54"/>
      <c r="AA37" s="69" t="str">
        <f t="shared" si="0"/>
        <v/>
      </c>
      <c r="AB37" s="69" t="str">
        <f t="shared" si="1"/>
        <v/>
      </c>
      <c r="AC37" s="69" t="str">
        <f t="shared" si="2"/>
        <v/>
      </c>
      <c r="AD37" s="70" t="str">
        <f t="shared" si="3"/>
        <v/>
      </c>
    </row>
    <row r="38" spans="1:30" x14ac:dyDescent="0.3">
      <c r="A38" s="12">
        <v>27</v>
      </c>
      <c r="B38" s="52"/>
      <c r="C38" s="53"/>
      <c r="D38" s="53"/>
      <c r="E38" s="54"/>
      <c r="F38" s="52"/>
      <c r="G38" s="53"/>
      <c r="H38" s="53"/>
      <c r="I38" s="54"/>
      <c r="J38" s="52"/>
      <c r="K38" s="53"/>
      <c r="L38" s="53"/>
      <c r="M38" s="54"/>
      <c r="N38" s="52"/>
      <c r="O38" s="54"/>
      <c r="P38" s="52"/>
      <c r="Q38" s="54"/>
      <c r="R38" s="52"/>
      <c r="S38" s="54"/>
      <c r="AA38" s="69" t="str">
        <f t="shared" si="0"/>
        <v/>
      </c>
      <c r="AB38" s="69" t="str">
        <f t="shared" si="1"/>
        <v/>
      </c>
      <c r="AC38" s="69" t="str">
        <f t="shared" si="2"/>
        <v/>
      </c>
      <c r="AD38" s="70" t="str">
        <f t="shared" si="3"/>
        <v/>
      </c>
    </row>
    <row r="39" spans="1:30" x14ac:dyDescent="0.3">
      <c r="A39" s="12">
        <v>28</v>
      </c>
      <c r="B39" s="52"/>
      <c r="C39" s="53"/>
      <c r="D39" s="53"/>
      <c r="E39" s="54"/>
      <c r="F39" s="52"/>
      <c r="G39" s="53"/>
      <c r="H39" s="53"/>
      <c r="I39" s="54"/>
      <c r="J39" s="52"/>
      <c r="K39" s="53"/>
      <c r="L39" s="53"/>
      <c r="M39" s="54"/>
      <c r="N39" s="52"/>
      <c r="O39" s="54"/>
      <c r="P39" s="52"/>
      <c r="Q39" s="54"/>
      <c r="R39" s="52"/>
      <c r="S39" s="54"/>
      <c r="AA39" s="69" t="str">
        <f t="shared" si="0"/>
        <v/>
      </c>
      <c r="AB39" s="69" t="str">
        <f t="shared" si="1"/>
        <v/>
      </c>
      <c r="AC39" s="69" t="str">
        <f t="shared" si="2"/>
        <v/>
      </c>
      <c r="AD39" s="70" t="str">
        <f t="shared" si="3"/>
        <v/>
      </c>
    </row>
    <row r="40" spans="1:30" x14ac:dyDescent="0.3">
      <c r="A40" s="1">
        <v>29</v>
      </c>
      <c r="B40" s="52"/>
      <c r="C40" s="53"/>
      <c r="D40" s="53"/>
      <c r="E40" s="54"/>
      <c r="F40" s="52"/>
      <c r="G40" s="53"/>
      <c r="H40" s="53"/>
      <c r="I40" s="54"/>
      <c r="J40" s="52"/>
      <c r="K40" s="53"/>
      <c r="L40" s="53"/>
      <c r="M40" s="54"/>
      <c r="N40" s="52"/>
      <c r="O40" s="54"/>
      <c r="P40" s="52"/>
      <c r="Q40" s="54"/>
      <c r="R40" s="52"/>
      <c r="S40" s="54"/>
      <c r="AA40" s="69" t="str">
        <f t="shared" si="0"/>
        <v/>
      </c>
      <c r="AB40" s="69" t="str">
        <f t="shared" si="1"/>
        <v/>
      </c>
      <c r="AC40" s="69" t="str">
        <f t="shared" si="2"/>
        <v/>
      </c>
      <c r="AD40" s="70" t="str">
        <f t="shared" si="3"/>
        <v/>
      </c>
    </row>
    <row r="41" spans="1:30" x14ac:dyDescent="0.3">
      <c r="A41" s="12">
        <v>30</v>
      </c>
      <c r="B41" s="52"/>
      <c r="C41" s="53"/>
      <c r="D41" s="53"/>
      <c r="E41" s="54"/>
      <c r="F41" s="52"/>
      <c r="G41" s="53"/>
      <c r="H41" s="53"/>
      <c r="I41" s="54"/>
      <c r="J41" s="52"/>
      <c r="K41" s="53"/>
      <c r="L41" s="53"/>
      <c r="M41" s="54"/>
      <c r="N41" s="52"/>
      <c r="O41" s="54"/>
      <c r="P41" s="52"/>
      <c r="Q41" s="54"/>
      <c r="R41" s="52"/>
      <c r="S41" s="54"/>
      <c r="AA41" s="69" t="str">
        <f t="shared" si="0"/>
        <v/>
      </c>
      <c r="AB41" s="69" t="str">
        <f t="shared" si="1"/>
        <v/>
      </c>
      <c r="AC41" s="69" t="str">
        <f t="shared" si="2"/>
        <v/>
      </c>
      <c r="AD41" s="70" t="str">
        <f t="shared" si="3"/>
        <v/>
      </c>
    </row>
    <row r="42" spans="1:30" x14ac:dyDescent="0.3">
      <c r="A42" s="12">
        <v>31</v>
      </c>
      <c r="B42" s="52"/>
      <c r="C42" s="53"/>
      <c r="D42" s="53"/>
      <c r="E42" s="54"/>
      <c r="F42" s="52"/>
      <c r="G42" s="53"/>
      <c r="H42" s="53"/>
      <c r="I42" s="54"/>
      <c r="J42" s="52"/>
      <c r="K42" s="53"/>
      <c r="L42" s="53"/>
      <c r="M42" s="54"/>
      <c r="N42" s="52"/>
      <c r="O42" s="54"/>
      <c r="P42" s="52"/>
      <c r="Q42" s="54"/>
      <c r="R42" s="52"/>
      <c r="S42" s="54"/>
      <c r="AA42" s="69" t="str">
        <f t="shared" si="0"/>
        <v/>
      </c>
      <c r="AB42" s="69" t="str">
        <f t="shared" si="1"/>
        <v/>
      </c>
      <c r="AC42" s="69" t="str">
        <f t="shared" si="2"/>
        <v/>
      </c>
      <c r="AD42" s="70" t="str">
        <f t="shared" si="3"/>
        <v/>
      </c>
    </row>
    <row r="43" spans="1:30" x14ac:dyDescent="0.3">
      <c r="A43" s="1">
        <v>32</v>
      </c>
      <c r="B43" s="52"/>
      <c r="C43" s="53"/>
      <c r="D43" s="53"/>
      <c r="E43" s="54"/>
      <c r="F43" s="52"/>
      <c r="G43" s="53"/>
      <c r="H43" s="53"/>
      <c r="I43" s="54"/>
      <c r="J43" s="52"/>
      <c r="K43" s="53"/>
      <c r="L43" s="53"/>
      <c r="M43" s="54"/>
      <c r="N43" s="52"/>
      <c r="O43" s="54"/>
      <c r="P43" s="52"/>
      <c r="Q43" s="54"/>
      <c r="R43" s="52"/>
      <c r="S43" s="54"/>
      <c r="AA43" s="69" t="str">
        <f t="shared" si="0"/>
        <v/>
      </c>
      <c r="AB43" s="69" t="str">
        <f t="shared" si="1"/>
        <v/>
      </c>
      <c r="AC43" s="69" t="str">
        <f t="shared" si="2"/>
        <v/>
      </c>
      <c r="AD43" s="70" t="str">
        <f t="shared" si="3"/>
        <v/>
      </c>
    </row>
    <row r="44" spans="1:30" x14ac:dyDescent="0.3">
      <c r="A44" s="12">
        <v>33</v>
      </c>
      <c r="B44" s="52"/>
      <c r="C44" s="53"/>
      <c r="D44" s="53"/>
      <c r="E44" s="54"/>
      <c r="F44" s="52"/>
      <c r="G44" s="53"/>
      <c r="H44" s="53"/>
      <c r="I44" s="54"/>
      <c r="J44" s="52"/>
      <c r="K44" s="53"/>
      <c r="L44" s="53"/>
      <c r="M44" s="54"/>
      <c r="N44" s="52"/>
      <c r="O44" s="54"/>
      <c r="P44" s="52"/>
      <c r="Q44" s="54"/>
      <c r="R44" s="52"/>
      <c r="S44" s="54"/>
      <c r="AA44" s="69" t="str">
        <f t="shared" si="0"/>
        <v/>
      </c>
      <c r="AB44" s="69" t="str">
        <f t="shared" si="1"/>
        <v/>
      </c>
      <c r="AC44" s="69" t="str">
        <f t="shared" si="2"/>
        <v/>
      </c>
      <c r="AD44" s="70" t="str">
        <f t="shared" si="3"/>
        <v/>
      </c>
    </row>
    <row r="45" spans="1:30" x14ac:dyDescent="0.3">
      <c r="A45" s="12">
        <v>34</v>
      </c>
      <c r="B45" s="52"/>
      <c r="C45" s="53"/>
      <c r="D45" s="53"/>
      <c r="E45" s="54"/>
      <c r="F45" s="52"/>
      <c r="G45" s="53"/>
      <c r="H45" s="53"/>
      <c r="I45" s="54"/>
      <c r="J45" s="52"/>
      <c r="K45" s="53"/>
      <c r="L45" s="53"/>
      <c r="M45" s="54"/>
      <c r="N45" s="52"/>
      <c r="O45" s="54"/>
      <c r="P45" s="52"/>
      <c r="Q45" s="54"/>
      <c r="R45" s="52"/>
      <c r="S45" s="54"/>
      <c r="AA45" s="69" t="str">
        <f t="shared" si="0"/>
        <v/>
      </c>
      <c r="AB45" s="69" t="str">
        <f t="shared" si="1"/>
        <v/>
      </c>
      <c r="AC45" s="69" t="str">
        <f t="shared" si="2"/>
        <v/>
      </c>
      <c r="AD45" s="70" t="str">
        <f t="shared" si="3"/>
        <v/>
      </c>
    </row>
    <row r="46" spans="1:30" x14ac:dyDescent="0.3">
      <c r="A46" s="1">
        <v>35</v>
      </c>
      <c r="B46" s="52"/>
      <c r="C46" s="53"/>
      <c r="D46" s="53"/>
      <c r="E46" s="54"/>
      <c r="F46" s="52"/>
      <c r="G46" s="53"/>
      <c r="H46" s="53"/>
      <c r="I46" s="54"/>
      <c r="J46" s="52"/>
      <c r="K46" s="53"/>
      <c r="L46" s="53"/>
      <c r="M46" s="54"/>
      <c r="N46" s="52"/>
      <c r="O46" s="54"/>
      <c r="P46" s="52"/>
      <c r="Q46" s="54"/>
      <c r="R46" s="52"/>
      <c r="S46" s="54"/>
      <c r="AA46" s="69" t="str">
        <f t="shared" si="0"/>
        <v/>
      </c>
      <c r="AB46" s="69" t="str">
        <f t="shared" si="1"/>
        <v/>
      </c>
      <c r="AC46" s="69" t="str">
        <f t="shared" si="2"/>
        <v/>
      </c>
      <c r="AD46" s="70" t="str">
        <f t="shared" si="3"/>
        <v/>
      </c>
    </row>
    <row r="47" spans="1:30" x14ac:dyDescent="0.3">
      <c r="A47" s="12">
        <v>36</v>
      </c>
      <c r="B47" s="52"/>
      <c r="C47" s="53"/>
      <c r="D47" s="53"/>
      <c r="E47" s="54"/>
      <c r="F47" s="52"/>
      <c r="G47" s="53"/>
      <c r="H47" s="53"/>
      <c r="I47" s="54"/>
      <c r="J47" s="52"/>
      <c r="K47" s="53"/>
      <c r="L47" s="53"/>
      <c r="M47" s="54"/>
      <c r="N47" s="52"/>
      <c r="O47" s="54"/>
      <c r="P47" s="52"/>
      <c r="Q47" s="54"/>
      <c r="R47" s="52"/>
      <c r="S47" s="54"/>
      <c r="AA47" s="69" t="str">
        <f t="shared" si="0"/>
        <v/>
      </c>
      <c r="AB47" s="69" t="str">
        <f t="shared" si="1"/>
        <v/>
      </c>
      <c r="AC47" s="69" t="str">
        <f t="shared" si="2"/>
        <v/>
      </c>
      <c r="AD47" s="70" t="str">
        <f t="shared" si="3"/>
        <v/>
      </c>
    </row>
    <row r="48" spans="1:30" x14ac:dyDescent="0.3">
      <c r="A48" s="12">
        <v>37</v>
      </c>
      <c r="B48" s="52"/>
      <c r="C48" s="53"/>
      <c r="D48" s="53"/>
      <c r="E48" s="54"/>
      <c r="F48" s="52"/>
      <c r="G48" s="53"/>
      <c r="H48" s="53"/>
      <c r="I48" s="54"/>
      <c r="J48" s="52"/>
      <c r="K48" s="53"/>
      <c r="L48" s="53"/>
      <c r="M48" s="54"/>
      <c r="N48" s="52"/>
      <c r="O48" s="54"/>
      <c r="P48" s="52"/>
      <c r="Q48" s="54"/>
      <c r="R48" s="52"/>
      <c r="S48" s="54"/>
      <c r="AA48" s="69" t="str">
        <f t="shared" si="0"/>
        <v/>
      </c>
      <c r="AB48" s="69" t="str">
        <f t="shared" si="1"/>
        <v/>
      </c>
      <c r="AC48" s="69" t="str">
        <f t="shared" si="2"/>
        <v/>
      </c>
      <c r="AD48" s="70" t="str">
        <f t="shared" si="3"/>
        <v/>
      </c>
    </row>
    <row r="49" spans="1:30" x14ac:dyDescent="0.3">
      <c r="A49" s="1">
        <v>38</v>
      </c>
      <c r="B49" s="52"/>
      <c r="C49" s="53"/>
      <c r="D49" s="53"/>
      <c r="E49" s="54"/>
      <c r="F49" s="52"/>
      <c r="G49" s="53"/>
      <c r="H49" s="53"/>
      <c r="I49" s="54"/>
      <c r="J49" s="52"/>
      <c r="K49" s="53"/>
      <c r="L49" s="53"/>
      <c r="M49" s="54"/>
      <c r="N49" s="52"/>
      <c r="O49" s="54"/>
      <c r="P49" s="52"/>
      <c r="Q49" s="54"/>
      <c r="R49" s="52"/>
      <c r="S49" s="54"/>
      <c r="AA49" s="69" t="str">
        <f t="shared" si="0"/>
        <v/>
      </c>
      <c r="AB49" s="69" t="str">
        <f t="shared" si="1"/>
        <v/>
      </c>
      <c r="AC49" s="69" t="str">
        <f t="shared" si="2"/>
        <v/>
      </c>
      <c r="AD49" s="70" t="str">
        <f t="shared" si="3"/>
        <v/>
      </c>
    </row>
    <row r="50" spans="1:30" x14ac:dyDescent="0.3">
      <c r="A50" s="12">
        <v>39</v>
      </c>
      <c r="B50" s="52"/>
      <c r="C50" s="53"/>
      <c r="D50" s="53"/>
      <c r="E50" s="54"/>
      <c r="F50" s="52"/>
      <c r="G50" s="53"/>
      <c r="H50" s="53"/>
      <c r="I50" s="54"/>
      <c r="J50" s="52"/>
      <c r="K50" s="53"/>
      <c r="L50" s="53"/>
      <c r="M50" s="54"/>
      <c r="N50" s="52"/>
      <c r="O50" s="54"/>
      <c r="P50" s="52"/>
      <c r="Q50" s="54"/>
      <c r="R50" s="52"/>
      <c r="S50" s="54"/>
      <c r="AA50" s="69" t="str">
        <f t="shared" si="0"/>
        <v/>
      </c>
      <c r="AB50" s="69" t="str">
        <f t="shared" si="1"/>
        <v/>
      </c>
      <c r="AC50" s="69" t="str">
        <f t="shared" si="2"/>
        <v/>
      </c>
      <c r="AD50" s="70" t="str">
        <f t="shared" si="3"/>
        <v/>
      </c>
    </row>
    <row r="51" spans="1:30" x14ac:dyDescent="0.3">
      <c r="A51" s="12">
        <v>40</v>
      </c>
      <c r="B51" s="52"/>
      <c r="C51" s="53"/>
      <c r="D51" s="53"/>
      <c r="E51" s="54"/>
      <c r="F51" s="52"/>
      <c r="G51" s="53"/>
      <c r="H51" s="53"/>
      <c r="I51" s="54"/>
      <c r="J51" s="52"/>
      <c r="K51" s="53"/>
      <c r="L51" s="53"/>
      <c r="M51" s="54"/>
      <c r="N51" s="52"/>
      <c r="O51" s="54"/>
      <c r="P51" s="52"/>
      <c r="Q51" s="54"/>
      <c r="R51" s="52"/>
      <c r="S51" s="54"/>
      <c r="AA51" s="69" t="str">
        <f t="shared" si="0"/>
        <v/>
      </c>
      <c r="AB51" s="69" t="str">
        <f t="shared" si="1"/>
        <v/>
      </c>
      <c r="AC51" s="69" t="str">
        <f t="shared" si="2"/>
        <v/>
      </c>
      <c r="AD51" s="70" t="str">
        <f t="shared" si="3"/>
        <v/>
      </c>
    </row>
    <row r="52" spans="1:30" x14ac:dyDescent="0.3">
      <c r="A52" s="1">
        <v>41</v>
      </c>
      <c r="B52" s="52"/>
      <c r="C52" s="53"/>
      <c r="D52" s="53"/>
      <c r="E52" s="54"/>
      <c r="F52" s="52"/>
      <c r="G52" s="53"/>
      <c r="H52" s="53"/>
      <c r="I52" s="54"/>
      <c r="J52" s="52"/>
      <c r="K52" s="53"/>
      <c r="L52" s="53"/>
      <c r="M52" s="54"/>
      <c r="N52" s="52"/>
      <c r="O52" s="54"/>
      <c r="P52" s="52"/>
      <c r="Q52" s="54"/>
      <c r="R52" s="52"/>
      <c r="S52" s="54"/>
      <c r="AA52" s="69" t="str">
        <f t="shared" si="0"/>
        <v/>
      </c>
      <c r="AB52" s="69" t="str">
        <f t="shared" si="1"/>
        <v/>
      </c>
      <c r="AC52" s="69" t="str">
        <f t="shared" si="2"/>
        <v/>
      </c>
      <c r="AD52" s="70" t="str">
        <f t="shared" si="3"/>
        <v/>
      </c>
    </row>
    <row r="53" spans="1:30" x14ac:dyDescent="0.3">
      <c r="A53" s="12">
        <v>42</v>
      </c>
      <c r="B53" s="52"/>
      <c r="C53" s="53"/>
      <c r="D53" s="53"/>
      <c r="E53" s="54"/>
      <c r="F53" s="52"/>
      <c r="G53" s="53"/>
      <c r="H53" s="53"/>
      <c r="I53" s="54"/>
      <c r="J53" s="52"/>
      <c r="K53" s="53"/>
      <c r="L53" s="53"/>
      <c r="M53" s="54"/>
      <c r="N53" s="52"/>
      <c r="O53" s="54"/>
      <c r="P53" s="52"/>
      <c r="Q53" s="54"/>
      <c r="R53" s="52"/>
      <c r="S53" s="54"/>
      <c r="AA53" s="69" t="str">
        <f t="shared" si="0"/>
        <v/>
      </c>
      <c r="AB53" s="69" t="str">
        <f t="shared" si="1"/>
        <v/>
      </c>
      <c r="AC53" s="69" t="str">
        <f t="shared" si="2"/>
        <v/>
      </c>
      <c r="AD53" s="70" t="str">
        <f t="shared" si="3"/>
        <v/>
      </c>
    </row>
    <row r="54" spans="1:30" x14ac:dyDescent="0.3">
      <c r="A54" s="12">
        <v>43</v>
      </c>
      <c r="B54" s="52"/>
      <c r="C54" s="53"/>
      <c r="D54" s="53"/>
      <c r="E54" s="54"/>
      <c r="F54" s="52"/>
      <c r="G54" s="53"/>
      <c r="H54" s="53"/>
      <c r="I54" s="54"/>
      <c r="J54" s="52"/>
      <c r="K54" s="53"/>
      <c r="L54" s="53"/>
      <c r="M54" s="54"/>
      <c r="N54" s="52"/>
      <c r="O54" s="54"/>
      <c r="P54" s="52"/>
      <c r="Q54" s="54"/>
      <c r="R54" s="52"/>
      <c r="S54" s="54"/>
      <c r="AA54" s="69" t="str">
        <f t="shared" si="0"/>
        <v/>
      </c>
      <c r="AB54" s="69" t="str">
        <f t="shared" si="1"/>
        <v/>
      </c>
      <c r="AC54" s="69" t="str">
        <f t="shared" si="2"/>
        <v/>
      </c>
      <c r="AD54" s="70" t="str">
        <f t="shared" si="3"/>
        <v/>
      </c>
    </row>
    <row r="55" spans="1:30" x14ac:dyDescent="0.3">
      <c r="A55" s="1">
        <v>44</v>
      </c>
      <c r="B55" s="52"/>
      <c r="C55" s="53"/>
      <c r="D55" s="53"/>
      <c r="E55" s="54"/>
      <c r="F55" s="52"/>
      <c r="G55" s="53"/>
      <c r="H55" s="53"/>
      <c r="I55" s="54"/>
      <c r="J55" s="52"/>
      <c r="K55" s="53"/>
      <c r="L55" s="53"/>
      <c r="M55" s="54"/>
      <c r="N55" s="52"/>
      <c r="O55" s="54"/>
      <c r="P55" s="52"/>
      <c r="Q55" s="54"/>
      <c r="R55" s="52"/>
      <c r="S55" s="54"/>
      <c r="AA55" s="69" t="str">
        <f t="shared" si="0"/>
        <v/>
      </c>
      <c r="AB55" s="69" t="str">
        <f t="shared" si="1"/>
        <v/>
      </c>
      <c r="AC55" s="69" t="str">
        <f t="shared" si="2"/>
        <v/>
      </c>
      <c r="AD55" s="70" t="str">
        <f t="shared" si="3"/>
        <v/>
      </c>
    </row>
    <row r="56" spans="1:30" x14ac:dyDescent="0.3">
      <c r="A56" s="12">
        <v>45</v>
      </c>
      <c r="B56" s="52"/>
      <c r="C56" s="53"/>
      <c r="D56" s="53"/>
      <c r="E56" s="54"/>
      <c r="F56" s="52"/>
      <c r="G56" s="53"/>
      <c r="H56" s="53"/>
      <c r="I56" s="54"/>
      <c r="J56" s="52"/>
      <c r="K56" s="53"/>
      <c r="L56" s="53"/>
      <c r="M56" s="54"/>
      <c r="N56" s="52"/>
      <c r="O56" s="54"/>
      <c r="P56" s="52"/>
      <c r="Q56" s="54"/>
      <c r="R56" s="52"/>
      <c r="S56" s="54"/>
      <c r="AA56" s="69" t="str">
        <f t="shared" si="0"/>
        <v/>
      </c>
      <c r="AB56" s="69" t="str">
        <f t="shared" si="1"/>
        <v/>
      </c>
      <c r="AC56" s="69" t="str">
        <f t="shared" si="2"/>
        <v/>
      </c>
      <c r="AD56" s="70" t="str">
        <f t="shared" si="3"/>
        <v/>
      </c>
    </row>
    <row r="57" spans="1:30" x14ac:dyDescent="0.3">
      <c r="A57" s="12">
        <v>46</v>
      </c>
      <c r="B57" s="52"/>
      <c r="C57" s="53"/>
      <c r="D57" s="53"/>
      <c r="E57" s="54"/>
      <c r="F57" s="52"/>
      <c r="G57" s="53"/>
      <c r="H57" s="53"/>
      <c r="I57" s="54"/>
      <c r="J57" s="52"/>
      <c r="K57" s="53"/>
      <c r="L57" s="53"/>
      <c r="M57" s="54"/>
      <c r="N57" s="52"/>
      <c r="O57" s="54"/>
      <c r="P57" s="52"/>
      <c r="Q57" s="54"/>
      <c r="R57" s="52"/>
      <c r="S57" s="54"/>
      <c r="AA57" s="69" t="str">
        <f t="shared" si="0"/>
        <v/>
      </c>
      <c r="AB57" s="69" t="str">
        <f t="shared" si="1"/>
        <v/>
      </c>
      <c r="AC57" s="69" t="str">
        <f t="shared" si="2"/>
        <v/>
      </c>
      <c r="AD57" s="70" t="str">
        <f t="shared" si="3"/>
        <v/>
      </c>
    </row>
    <row r="58" spans="1:30" x14ac:dyDescent="0.3">
      <c r="A58" s="1">
        <v>47</v>
      </c>
      <c r="B58" s="52"/>
      <c r="C58" s="53"/>
      <c r="D58" s="53"/>
      <c r="E58" s="54"/>
      <c r="F58" s="52"/>
      <c r="G58" s="53"/>
      <c r="H58" s="53"/>
      <c r="I58" s="54"/>
      <c r="J58" s="52"/>
      <c r="K58" s="53"/>
      <c r="L58" s="53"/>
      <c r="M58" s="54"/>
      <c r="N58" s="52"/>
      <c r="O58" s="54"/>
      <c r="P58" s="52"/>
      <c r="Q58" s="54"/>
      <c r="R58" s="52"/>
      <c r="S58" s="54"/>
      <c r="AA58" s="69" t="str">
        <f t="shared" si="0"/>
        <v/>
      </c>
      <c r="AB58" s="69" t="str">
        <f t="shared" si="1"/>
        <v/>
      </c>
      <c r="AC58" s="69" t="str">
        <f t="shared" si="2"/>
        <v/>
      </c>
      <c r="AD58" s="70" t="str">
        <f t="shared" si="3"/>
        <v/>
      </c>
    </row>
    <row r="59" spans="1:30" x14ac:dyDescent="0.3">
      <c r="A59" s="12">
        <v>48</v>
      </c>
      <c r="B59" s="52"/>
      <c r="C59" s="53"/>
      <c r="D59" s="53"/>
      <c r="E59" s="54"/>
      <c r="F59" s="52"/>
      <c r="G59" s="53"/>
      <c r="H59" s="53"/>
      <c r="I59" s="54"/>
      <c r="J59" s="52"/>
      <c r="K59" s="53"/>
      <c r="L59" s="53"/>
      <c r="M59" s="54"/>
      <c r="N59" s="52"/>
      <c r="O59" s="54"/>
      <c r="P59" s="52"/>
      <c r="Q59" s="54"/>
      <c r="R59" s="52"/>
      <c r="S59" s="54"/>
      <c r="AA59" s="69" t="str">
        <f t="shared" si="0"/>
        <v/>
      </c>
      <c r="AB59" s="69" t="str">
        <f t="shared" si="1"/>
        <v/>
      </c>
      <c r="AC59" s="69" t="str">
        <f t="shared" si="2"/>
        <v/>
      </c>
      <c r="AD59" s="70" t="str">
        <f t="shared" si="3"/>
        <v/>
      </c>
    </row>
    <row r="60" spans="1:30" x14ac:dyDescent="0.3">
      <c r="A60" s="12">
        <v>49</v>
      </c>
      <c r="B60" s="52"/>
      <c r="C60" s="53"/>
      <c r="D60" s="53"/>
      <c r="E60" s="54"/>
      <c r="F60" s="52"/>
      <c r="G60" s="53"/>
      <c r="H60" s="53"/>
      <c r="I60" s="54"/>
      <c r="J60" s="52"/>
      <c r="K60" s="53"/>
      <c r="L60" s="53"/>
      <c r="M60" s="54"/>
      <c r="N60" s="52"/>
      <c r="O60" s="54"/>
      <c r="P60" s="52"/>
      <c r="Q60" s="54"/>
      <c r="R60" s="52"/>
      <c r="S60" s="54"/>
      <c r="AA60" s="69" t="str">
        <f t="shared" si="0"/>
        <v/>
      </c>
      <c r="AB60" s="69" t="str">
        <f t="shared" si="1"/>
        <v/>
      </c>
      <c r="AC60" s="69" t="str">
        <f t="shared" si="2"/>
        <v/>
      </c>
      <c r="AD60" s="70" t="str">
        <f t="shared" si="3"/>
        <v/>
      </c>
    </row>
    <row r="61" spans="1:30" x14ac:dyDescent="0.3">
      <c r="A61" s="1">
        <v>50</v>
      </c>
      <c r="B61" s="52"/>
      <c r="C61" s="53"/>
      <c r="D61" s="53"/>
      <c r="E61" s="54"/>
      <c r="F61" s="52"/>
      <c r="G61" s="53"/>
      <c r="H61" s="53"/>
      <c r="I61" s="54"/>
      <c r="J61" s="52"/>
      <c r="K61" s="53"/>
      <c r="L61" s="53"/>
      <c r="M61" s="54"/>
      <c r="N61" s="52"/>
      <c r="O61" s="54"/>
      <c r="P61" s="52"/>
      <c r="Q61" s="54"/>
      <c r="R61" s="52"/>
      <c r="S61" s="54"/>
      <c r="AA61" s="69" t="str">
        <f t="shared" si="0"/>
        <v/>
      </c>
      <c r="AB61" s="69" t="str">
        <f t="shared" si="1"/>
        <v/>
      </c>
      <c r="AC61" s="69" t="str">
        <f t="shared" si="2"/>
        <v/>
      </c>
      <c r="AD61" s="70" t="str">
        <f t="shared" si="3"/>
        <v/>
      </c>
    </row>
    <row r="62" spans="1:30" x14ac:dyDescent="0.3">
      <c r="A62" s="12">
        <v>51</v>
      </c>
      <c r="B62" s="52"/>
      <c r="C62" s="53"/>
      <c r="D62" s="53"/>
      <c r="E62" s="54"/>
      <c r="F62" s="52"/>
      <c r="G62" s="53"/>
      <c r="H62" s="53"/>
      <c r="I62" s="54"/>
      <c r="J62" s="52"/>
      <c r="K62" s="53"/>
      <c r="L62" s="53"/>
      <c r="M62" s="54"/>
      <c r="N62" s="52"/>
      <c r="O62" s="54"/>
      <c r="P62" s="52"/>
      <c r="Q62" s="54"/>
      <c r="R62" s="52"/>
      <c r="S62" s="54"/>
      <c r="AA62" s="69" t="str">
        <f t="shared" si="0"/>
        <v/>
      </c>
      <c r="AB62" s="69" t="str">
        <f t="shared" si="1"/>
        <v/>
      </c>
      <c r="AC62" s="69" t="str">
        <f t="shared" si="2"/>
        <v/>
      </c>
      <c r="AD62" s="70" t="str">
        <f t="shared" si="3"/>
        <v/>
      </c>
    </row>
    <row r="63" spans="1:30" x14ac:dyDescent="0.3">
      <c r="A63" s="12">
        <v>52</v>
      </c>
      <c r="B63" s="52"/>
      <c r="C63" s="53"/>
      <c r="D63" s="53"/>
      <c r="E63" s="54"/>
      <c r="F63" s="52"/>
      <c r="G63" s="53"/>
      <c r="H63" s="53"/>
      <c r="I63" s="54"/>
      <c r="J63" s="52"/>
      <c r="K63" s="53"/>
      <c r="L63" s="53"/>
      <c r="M63" s="54"/>
      <c r="N63" s="52"/>
      <c r="O63" s="54"/>
      <c r="P63" s="52"/>
      <c r="Q63" s="54"/>
      <c r="R63" s="52"/>
      <c r="S63" s="54"/>
      <c r="AA63" s="69" t="str">
        <f t="shared" si="0"/>
        <v/>
      </c>
      <c r="AB63" s="69" t="str">
        <f t="shared" si="1"/>
        <v/>
      </c>
      <c r="AC63" s="69" t="str">
        <f t="shared" si="2"/>
        <v/>
      </c>
      <c r="AD63" s="70" t="str">
        <f t="shared" si="3"/>
        <v/>
      </c>
    </row>
    <row r="64" spans="1:30" x14ac:dyDescent="0.3">
      <c r="A64" s="1">
        <v>53</v>
      </c>
      <c r="B64" s="52"/>
      <c r="C64" s="53"/>
      <c r="D64" s="53"/>
      <c r="E64" s="54"/>
      <c r="F64" s="52"/>
      <c r="G64" s="53"/>
      <c r="H64" s="53"/>
      <c r="I64" s="54"/>
      <c r="J64" s="52"/>
      <c r="K64" s="53"/>
      <c r="L64" s="53"/>
      <c r="M64" s="54"/>
      <c r="N64" s="52"/>
      <c r="O64" s="54"/>
      <c r="P64" s="52"/>
      <c r="Q64" s="54"/>
      <c r="R64" s="52"/>
      <c r="S64" s="54"/>
      <c r="AA64" s="69" t="str">
        <f t="shared" si="0"/>
        <v/>
      </c>
      <c r="AB64" s="69" t="str">
        <f t="shared" si="1"/>
        <v/>
      </c>
      <c r="AC64" s="69" t="str">
        <f t="shared" si="2"/>
        <v/>
      </c>
      <c r="AD64" s="70" t="str">
        <f t="shared" si="3"/>
        <v/>
      </c>
    </row>
    <row r="65" spans="1:30" x14ac:dyDescent="0.3">
      <c r="A65" s="12">
        <v>54</v>
      </c>
      <c r="B65" s="52"/>
      <c r="C65" s="53"/>
      <c r="D65" s="53"/>
      <c r="E65" s="54"/>
      <c r="F65" s="52"/>
      <c r="G65" s="53"/>
      <c r="H65" s="53"/>
      <c r="I65" s="54"/>
      <c r="J65" s="52"/>
      <c r="K65" s="53"/>
      <c r="L65" s="53"/>
      <c r="M65" s="54"/>
      <c r="N65" s="52"/>
      <c r="O65" s="54"/>
      <c r="P65" s="52"/>
      <c r="Q65" s="54"/>
      <c r="R65" s="52"/>
      <c r="S65" s="54"/>
      <c r="AA65" s="69" t="str">
        <f t="shared" si="0"/>
        <v/>
      </c>
      <c r="AB65" s="69" t="str">
        <f t="shared" si="1"/>
        <v/>
      </c>
      <c r="AC65" s="69" t="str">
        <f t="shared" si="2"/>
        <v/>
      </c>
      <c r="AD65" s="70" t="str">
        <f t="shared" si="3"/>
        <v/>
      </c>
    </row>
    <row r="66" spans="1:30" x14ac:dyDescent="0.3">
      <c r="A66" s="12">
        <v>55</v>
      </c>
      <c r="B66" s="52"/>
      <c r="C66" s="53"/>
      <c r="D66" s="53"/>
      <c r="E66" s="54"/>
      <c r="F66" s="52"/>
      <c r="G66" s="53"/>
      <c r="H66" s="53"/>
      <c r="I66" s="54"/>
      <c r="J66" s="52"/>
      <c r="K66" s="53"/>
      <c r="L66" s="53"/>
      <c r="M66" s="54"/>
      <c r="N66" s="52"/>
      <c r="O66" s="54"/>
      <c r="P66" s="52"/>
      <c r="Q66" s="54"/>
      <c r="R66" s="52"/>
      <c r="S66" s="54"/>
      <c r="AA66" s="69" t="str">
        <f t="shared" si="0"/>
        <v/>
      </c>
      <c r="AB66" s="69" t="str">
        <f t="shared" si="1"/>
        <v/>
      </c>
      <c r="AC66" s="69" t="str">
        <f t="shared" si="2"/>
        <v/>
      </c>
      <c r="AD66" s="70" t="str">
        <f t="shared" si="3"/>
        <v/>
      </c>
    </row>
    <row r="67" spans="1:30" x14ac:dyDescent="0.3">
      <c r="A67" s="1">
        <v>56</v>
      </c>
      <c r="B67" s="52"/>
      <c r="C67" s="53"/>
      <c r="D67" s="53"/>
      <c r="E67" s="54"/>
      <c r="F67" s="52"/>
      <c r="G67" s="53"/>
      <c r="H67" s="53"/>
      <c r="I67" s="54"/>
      <c r="J67" s="52"/>
      <c r="K67" s="53"/>
      <c r="L67" s="53"/>
      <c r="M67" s="54"/>
      <c r="N67" s="52"/>
      <c r="O67" s="54"/>
      <c r="P67" s="52"/>
      <c r="Q67" s="54"/>
      <c r="R67" s="52"/>
      <c r="S67" s="54"/>
      <c r="AA67" s="69" t="str">
        <f t="shared" si="0"/>
        <v/>
      </c>
      <c r="AB67" s="69" t="str">
        <f t="shared" si="1"/>
        <v/>
      </c>
      <c r="AC67" s="69" t="str">
        <f t="shared" si="2"/>
        <v/>
      </c>
      <c r="AD67" s="70" t="str">
        <f t="shared" si="3"/>
        <v/>
      </c>
    </row>
    <row r="68" spans="1:30" x14ac:dyDescent="0.3">
      <c r="A68" s="12">
        <v>57</v>
      </c>
      <c r="B68" s="52"/>
      <c r="C68" s="53"/>
      <c r="D68" s="53"/>
      <c r="E68" s="54"/>
      <c r="F68" s="52"/>
      <c r="G68" s="53"/>
      <c r="H68" s="53"/>
      <c r="I68" s="54"/>
      <c r="J68" s="52"/>
      <c r="K68" s="53"/>
      <c r="L68" s="53"/>
      <c r="M68" s="54"/>
      <c r="N68" s="52"/>
      <c r="O68" s="54"/>
      <c r="P68" s="52"/>
      <c r="Q68" s="54"/>
      <c r="R68" s="52"/>
      <c r="S68" s="54"/>
      <c r="AA68" s="69" t="str">
        <f t="shared" si="0"/>
        <v/>
      </c>
      <c r="AB68" s="69" t="str">
        <f t="shared" si="1"/>
        <v/>
      </c>
      <c r="AC68" s="69" t="str">
        <f t="shared" si="2"/>
        <v/>
      </c>
      <c r="AD68" s="70" t="str">
        <f t="shared" si="3"/>
        <v/>
      </c>
    </row>
    <row r="69" spans="1:30" x14ac:dyDescent="0.3">
      <c r="A69" s="12">
        <v>58</v>
      </c>
      <c r="B69" s="52"/>
      <c r="C69" s="53"/>
      <c r="D69" s="53"/>
      <c r="E69" s="54"/>
      <c r="F69" s="52"/>
      <c r="G69" s="53"/>
      <c r="H69" s="53"/>
      <c r="I69" s="54"/>
      <c r="J69" s="52"/>
      <c r="K69" s="53"/>
      <c r="L69" s="53"/>
      <c r="M69" s="54"/>
      <c r="N69" s="52"/>
      <c r="O69" s="54"/>
      <c r="P69" s="52"/>
      <c r="Q69" s="54"/>
      <c r="R69" s="52"/>
      <c r="S69" s="54"/>
      <c r="AA69" s="69" t="str">
        <f t="shared" si="0"/>
        <v/>
      </c>
      <c r="AB69" s="69" t="str">
        <f t="shared" si="1"/>
        <v/>
      </c>
      <c r="AC69" s="69" t="str">
        <f t="shared" si="2"/>
        <v/>
      </c>
      <c r="AD69" s="70" t="str">
        <f t="shared" si="3"/>
        <v/>
      </c>
    </row>
    <row r="70" spans="1:30" x14ac:dyDescent="0.3">
      <c r="A70" s="1">
        <v>59</v>
      </c>
      <c r="B70" s="52"/>
      <c r="C70" s="53"/>
      <c r="D70" s="53"/>
      <c r="E70" s="54"/>
      <c r="F70" s="52"/>
      <c r="G70" s="53"/>
      <c r="H70" s="53"/>
      <c r="I70" s="54"/>
      <c r="J70" s="52"/>
      <c r="K70" s="53"/>
      <c r="L70" s="53"/>
      <c r="M70" s="54"/>
      <c r="N70" s="52"/>
      <c r="O70" s="54"/>
      <c r="P70" s="52"/>
      <c r="Q70" s="54"/>
      <c r="R70" s="52"/>
      <c r="S70" s="54"/>
      <c r="AA70" s="69" t="str">
        <f t="shared" si="0"/>
        <v/>
      </c>
      <c r="AB70" s="69" t="str">
        <f t="shared" si="1"/>
        <v/>
      </c>
      <c r="AC70" s="69" t="str">
        <f t="shared" si="2"/>
        <v/>
      </c>
      <c r="AD70" s="70" t="str">
        <f t="shared" si="3"/>
        <v/>
      </c>
    </row>
    <row r="71" spans="1:30" x14ac:dyDescent="0.3">
      <c r="A71" s="12">
        <v>60</v>
      </c>
      <c r="B71" s="52"/>
      <c r="C71" s="53"/>
      <c r="D71" s="53"/>
      <c r="E71" s="54"/>
      <c r="F71" s="52"/>
      <c r="G71" s="53"/>
      <c r="H71" s="53"/>
      <c r="I71" s="54"/>
      <c r="J71" s="52"/>
      <c r="K71" s="53"/>
      <c r="L71" s="53"/>
      <c r="M71" s="54"/>
      <c r="N71" s="52"/>
      <c r="O71" s="54"/>
      <c r="P71" s="52"/>
      <c r="Q71" s="54"/>
      <c r="R71" s="52"/>
      <c r="S71" s="54"/>
      <c r="AA71" s="69" t="str">
        <f t="shared" si="0"/>
        <v/>
      </c>
      <c r="AB71" s="69" t="str">
        <f t="shared" si="1"/>
        <v/>
      </c>
      <c r="AC71" s="69" t="str">
        <f t="shared" si="2"/>
        <v/>
      </c>
      <c r="AD71" s="70" t="str">
        <f t="shared" si="3"/>
        <v/>
      </c>
    </row>
    <row r="72" spans="1:30" x14ac:dyDescent="0.3">
      <c r="A72" s="12">
        <v>61</v>
      </c>
      <c r="B72" s="52"/>
      <c r="C72" s="53"/>
      <c r="D72" s="53"/>
      <c r="E72" s="54"/>
      <c r="F72" s="52"/>
      <c r="G72" s="53"/>
      <c r="H72" s="53"/>
      <c r="I72" s="54"/>
      <c r="J72" s="52"/>
      <c r="K72" s="53"/>
      <c r="L72" s="53"/>
      <c r="M72" s="54"/>
      <c r="N72" s="52"/>
      <c r="O72" s="54"/>
      <c r="P72" s="52"/>
      <c r="Q72" s="54"/>
      <c r="R72" s="52"/>
      <c r="S72" s="54"/>
      <c r="AA72" s="69" t="str">
        <f t="shared" si="0"/>
        <v/>
      </c>
      <c r="AB72" s="69" t="str">
        <f t="shared" si="1"/>
        <v/>
      </c>
      <c r="AC72" s="69" t="str">
        <f t="shared" si="2"/>
        <v/>
      </c>
      <c r="AD72" s="70" t="str">
        <f t="shared" si="3"/>
        <v/>
      </c>
    </row>
    <row r="73" spans="1:30" x14ac:dyDescent="0.3">
      <c r="A73" s="1">
        <v>62</v>
      </c>
      <c r="B73" s="52"/>
      <c r="C73" s="53"/>
      <c r="D73" s="53"/>
      <c r="E73" s="54"/>
      <c r="F73" s="52"/>
      <c r="G73" s="53"/>
      <c r="H73" s="53"/>
      <c r="I73" s="54"/>
      <c r="J73" s="52"/>
      <c r="K73" s="53"/>
      <c r="L73" s="53"/>
      <c r="M73" s="54"/>
      <c r="N73" s="52"/>
      <c r="O73" s="54"/>
      <c r="P73" s="52"/>
      <c r="Q73" s="54"/>
      <c r="R73" s="52"/>
      <c r="S73" s="54"/>
      <c r="AA73" s="69" t="str">
        <f t="shared" si="0"/>
        <v/>
      </c>
      <c r="AB73" s="69" t="str">
        <f t="shared" si="1"/>
        <v/>
      </c>
      <c r="AC73" s="69" t="str">
        <f t="shared" si="2"/>
        <v/>
      </c>
      <c r="AD73" s="70" t="str">
        <f t="shared" si="3"/>
        <v/>
      </c>
    </row>
    <row r="74" spans="1:30" x14ac:dyDescent="0.3">
      <c r="A74" s="12">
        <v>63</v>
      </c>
      <c r="B74" s="52"/>
      <c r="C74" s="53"/>
      <c r="D74" s="53"/>
      <c r="E74" s="54"/>
      <c r="F74" s="52"/>
      <c r="G74" s="53"/>
      <c r="H74" s="53"/>
      <c r="I74" s="54"/>
      <c r="J74" s="52"/>
      <c r="K74" s="53"/>
      <c r="L74" s="53"/>
      <c r="M74" s="54"/>
      <c r="N74" s="52"/>
      <c r="O74" s="54"/>
      <c r="P74" s="52"/>
      <c r="Q74" s="54"/>
      <c r="R74" s="52"/>
      <c r="S74" s="54"/>
      <c r="AA74" s="69" t="str">
        <f t="shared" si="0"/>
        <v/>
      </c>
      <c r="AB74" s="69" t="str">
        <f t="shared" si="1"/>
        <v/>
      </c>
      <c r="AC74" s="69" t="str">
        <f t="shared" si="2"/>
        <v/>
      </c>
      <c r="AD74" s="70" t="str">
        <f t="shared" si="3"/>
        <v/>
      </c>
    </row>
    <row r="75" spans="1:30" x14ac:dyDescent="0.3">
      <c r="A75" s="12">
        <v>64</v>
      </c>
      <c r="B75" s="52"/>
      <c r="C75" s="53"/>
      <c r="D75" s="53"/>
      <c r="E75" s="54"/>
      <c r="F75" s="52"/>
      <c r="G75" s="53"/>
      <c r="H75" s="53"/>
      <c r="I75" s="54"/>
      <c r="J75" s="52"/>
      <c r="K75" s="53"/>
      <c r="L75" s="53"/>
      <c r="M75" s="54"/>
      <c r="N75" s="52"/>
      <c r="O75" s="54"/>
      <c r="P75" s="52"/>
      <c r="Q75" s="54"/>
      <c r="R75" s="52"/>
      <c r="S75" s="54"/>
      <c r="AA75" s="69" t="str">
        <f t="shared" si="0"/>
        <v/>
      </c>
      <c r="AB75" s="69" t="str">
        <f t="shared" si="1"/>
        <v/>
      </c>
      <c r="AC75" s="69" t="str">
        <f t="shared" si="2"/>
        <v/>
      </c>
      <c r="AD75" s="70" t="str">
        <f t="shared" si="3"/>
        <v/>
      </c>
    </row>
    <row r="76" spans="1:30" x14ac:dyDescent="0.3">
      <c r="A76" s="1">
        <v>65</v>
      </c>
      <c r="B76" s="52"/>
      <c r="C76" s="53"/>
      <c r="D76" s="53"/>
      <c r="E76" s="54"/>
      <c r="F76" s="52"/>
      <c r="G76" s="53"/>
      <c r="H76" s="53"/>
      <c r="I76" s="54"/>
      <c r="J76" s="52"/>
      <c r="K76" s="53"/>
      <c r="L76" s="53"/>
      <c r="M76" s="54"/>
      <c r="N76" s="52"/>
      <c r="O76" s="54"/>
      <c r="P76" s="52"/>
      <c r="Q76" s="54"/>
      <c r="R76" s="52"/>
      <c r="S76" s="54"/>
      <c r="AA76" s="69" t="str">
        <f t="shared" si="0"/>
        <v/>
      </c>
      <c r="AB76" s="69" t="str">
        <f t="shared" si="1"/>
        <v/>
      </c>
      <c r="AC76" s="69" t="str">
        <f t="shared" si="2"/>
        <v/>
      </c>
      <c r="AD76" s="70" t="str">
        <f t="shared" si="3"/>
        <v/>
      </c>
    </row>
    <row r="77" spans="1:30" x14ac:dyDescent="0.3">
      <c r="A77" s="12">
        <v>66</v>
      </c>
      <c r="B77" s="52"/>
      <c r="C77" s="53"/>
      <c r="D77" s="53"/>
      <c r="E77" s="54"/>
      <c r="F77" s="52"/>
      <c r="G77" s="53"/>
      <c r="H77" s="53"/>
      <c r="I77" s="54"/>
      <c r="J77" s="52"/>
      <c r="K77" s="53"/>
      <c r="L77" s="53"/>
      <c r="M77" s="54"/>
      <c r="N77" s="52"/>
      <c r="O77" s="54"/>
      <c r="P77" s="52"/>
      <c r="Q77" s="54"/>
      <c r="R77" s="52"/>
      <c r="S77" s="54"/>
      <c r="AA77" s="69" t="str">
        <f t="shared" ref="AA77:AA111" si="4">IFERROR(AVERAGE(B77:I77),"")</f>
        <v/>
      </c>
      <c r="AB77" s="69" t="str">
        <f t="shared" ref="AB77:AB111" si="5">IFERROR(AVERAGE(J77:O77),"")</f>
        <v/>
      </c>
      <c r="AC77" s="69" t="str">
        <f t="shared" ref="AC77:AC111" si="6">IFERROR(AVERAGE(P77:S77),"")</f>
        <v/>
      </c>
      <c r="AD77" s="70" t="str">
        <f t="shared" ref="AD77:AD111" si="7">IFERROR(AVERAGE(B77:S77),"")</f>
        <v/>
      </c>
    </row>
    <row r="78" spans="1:30" x14ac:dyDescent="0.3">
      <c r="A78" s="12">
        <v>67</v>
      </c>
      <c r="B78" s="52"/>
      <c r="C78" s="53"/>
      <c r="D78" s="53"/>
      <c r="E78" s="54"/>
      <c r="F78" s="52"/>
      <c r="G78" s="53"/>
      <c r="H78" s="53"/>
      <c r="I78" s="54"/>
      <c r="J78" s="52"/>
      <c r="K78" s="53"/>
      <c r="L78" s="53"/>
      <c r="M78" s="54"/>
      <c r="N78" s="52"/>
      <c r="O78" s="54"/>
      <c r="P78" s="52"/>
      <c r="Q78" s="54"/>
      <c r="R78" s="52"/>
      <c r="S78" s="54"/>
      <c r="AA78" s="69" t="str">
        <f t="shared" si="4"/>
        <v/>
      </c>
      <c r="AB78" s="69" t="str">
        <f t="shared" si="5"/>
        <v/>
      </c>
      <c r="AC78" s="69" t="str">
        <f t="shared" si="6"/>
        <v/>
      </c>
      <c r="AD78" s="70" t="str">
        <f t="shared" si="7"/>
        <v/>
      </c>
    </row>
    <row r="79" spans="1:30" x14ac:dyDescent="0.3">
      <c r="A79" s="1">
        <v>68</v>
      </c>
      <c r="B79" s="52"/>
      <c r="C79" s="53"/>
      <c r="D79" s="53"/>
      <c r="E79" s="54"/>
      <c r="F79" s="52"/>
      <c r="G79" s="53"/>
      <c r="H79" s="53"/>
      <c r="I79" s="54"/>
      <c r="J79" s="52"/>
      <c r="K79" s="53"/>
      <c r="L79" s="53"/>
      <c r="M79" s="54"/>
      <c r="N79" s="52"/>
      <c r="O79" s="54"/>
      <c r="P79" s="52"/>
      <c r="Q79" s="54"/>
      <c r="R79" s="52"/>
      <c r="S79" s="54"/>
      <c r="AA79" s="69" t="str">
        <f t="shared" si="4"/>
        <v/>
      </c>
      <c r="AB79" s="69" t="str">
        <f t="shared" si="5"/>
        <v/>
      </c>
      <c r="AC79" s="69" t="str">
        <f t="shared" si="6"/>
        <v/>
      </c>
      <c r="AD79" s="70" t="str">
        <f t="shared" si="7"/>
        <v/>
      </c>
    </row>
    <row r="80" spans="1:30" x14ac:dyDescent="0.3">
      <c r="A80" s="12">
        <v>69</v>
      </c>
      <c r="B80" s="52"/>
      <c r="C80" s="53"/>
      <c r="D80" s="53"/>
      <c r="E80" s="54"/>
      <c r="F80" s="52"/>
      <c r="G80" s="53"/>
      <c r="H80" s="53"/>
      <c r="I80" s="54"/>
      <c r="J80" s="52"/>
      <c r="K80" s="53"/>
      <c r="L80" s="53"/>
      <c r="M80" s="54"/>
      <c r="N80" s="52"/>
      <c r="O80" s="54"/>
      <c r="P80" s="52"/>
      <c r="Q80" s="54"/>
      <c r="R80" s="52"/>
      <c r="S80" s="54"/>
      <c r="AA80" s="69" t="str">
        <f t="shared" si="4"/>
        <v/>
      </c>
      <c r="AB80" s="69" t="str">
        <f t="shared" si="5"/>
        <v/>
      </c>
      <c r="AC80" s="69" t="str">
        <f t="shared" si="6"/>
        <v/>
      </c>
      <c r="AD80" s="70" t="str">
        <f t="shared" si="7"/>
        <v/>
      </c>
    </row>
    <row r="81" spans="1:30" x14ac:dyDescent="0.3">
      <c r="A81" s="12">
        <v>70</v>
      </c>
      <c r="B81" s="52"/>
      <c r="C81" s="53"/>
      <c r="D81" s="53"/>
      <c r="E81" s="54"/>
      <c r="F81" s="52"/>
      <c r="G81" s="53"/>
      <c r="H81" s="53"/>
      <c r="I81" s="54"/>
      <c r="J81" s="52"/>
      <c r="K81" s="53"/>
      <c r="L81" s="53"/>
      <c r="M81" s="54"/>
      <c r="N81" s="52"/>
      <c r="O81" s="54"/>
      <c r="P81" s="52"/>
      <c r="Q81" s="54"/>
      <c r="R81" s="52"/>
      <c r="S81" s="54"/>
      <c r="AA81" s="69" t="str">
        <f t="shared" si="4"/>
        <v/>
      </c>
      <c r="AB81" s="69" t="str">
        <f t="shared" si="5"/>
        <v/>
      </c>
      <c r="AC81" s="69" t="str">
        <f t="shared" si="6"/>
        <v/>
      </c>
      <c r="AD81" s="70" t="str">
        <f t="shared" si="7"/>
        <v/>
      </c>
    </row>
    <row r="82" spans="1:30" x14ac:dyDescent="0.3">
      <c r="A82" s="1">
        <v>71</v>
      </c>
      <c r="B82" s="52"/>
      <c r="C82" s="53"/>
      <c r="D82" s="53"/>
      <c r="E82" s="54"/>
      <c r="F82" s="52"/>
      <c r="G82" s="53"/>
      <c r="H82" s="53"/>
      <c r="I82" s="54"/>
      <c r="J82" s="52"/>
      <c r="K82" s="53"/>
      <c r="L82" s="53"/>
      <c r="M82" s="54"/>
      <c r="N82" s="52"/>
      <c r="O82" s="54"/>
      <c r="P82" s="52"/>
      <c r="Q82" s="54"/>
      <c r="R82" s="52"/>
      <c r="S82" s="54"/>
      <c r="AA82" s="69" t="str">
        <f t="shared" si="4"/>
        <v/>
      </c>
      <c r="AB82" s="69" t="str">
        <f t="shared" si="5"/>
        <v/>
      </c>
      <c r="AC82" s="69" t="str">
        <f t="shared" si="6"/>
        <v/>
      </c>
      <c r="AD82" s="70" t="str">
        <f t="shared" si="7"/>
        <v/>
      </c>
    </row>
    <row r="83" spans="1:30" x14ac:dyDescent="0.3">
      <c r="A83" s="12">
        <v>72</v>
      </c>
      <c r="B83" s="52"/>
      <c r="C83" s="53"/>
      <c r="D83" s="53"/>
      <c r="E83" s="54"/>
      <c r="F83" s="52"/>
      <c r="G83" s="53"/>
      <c r="H83" s="53"/>
      <c r="I83" s="54"/>
      <c r="J83" s="52"/>
      <c r="K83" s="53"/>
      <c r="L83" s="53"/>
      <c r="M83" s="54"/>
      <c r="N83" s="52"/>
      <c r="O83" s="54"/>
      <c r="P83" s="52"/>
      <c r="Q83" s="54"/>
      <c r="R83" s="52"/>
      <c r="S83" s="54"/>
      <c r="AA83" s="69" t="str">
        <f t="shared" si="4"/>
        <v/>
      </c>
      <c r="AB83" s="69" t="str">
        <f t="shared" si="5"/>
        <v/>
      </c>
      <c r="AC83" s="69" t="str">
        <f t="shared" si="6"/>
        <v/>
      </c>
      <c r="AD83" s="70" t="str">
        <f t="shared" si="7"/>
        <v/>
      </c>
    </row>
    <row r="84" spans="1:30" x14ac:dyDescent="0.3">
      <c r="A84" s="12">
        <v>73</v>
      </c>
      <c r="B84" s="52"/>
      <c r="C84" s="53"/>
      <c r="D84" s="53"/>
      <c r="E84" s="54"/>
      <c r="F84" s="52"/>
      <c r="G84" s="53"/>
      <c r="H84" s="53"/>
      <c r="I84" s="54"/>
      <c r="J84" s="52"/>
      <c r="K84" s="53"/>
      <c r="L84" s="53"/>
      <c r="M84" s="54"/>
      <c r="N84" s="52"/>
      <c r="O84" s="54"/>
      <c r="P84" s="52"/>
      <c r="Q84" s="54"/>
      <c r="R84" s="52"/>
      <c r="S84" s="54"/>
      <c r="AA84" s="69" t="str">
        <f t="shared" si="4"/>
        <v/>
      </c>
      <c r="AB84" s="69" t="str">
        <f t="shared" si="5"/>
        <v/>
      </c>
      <c r="AC84" s="69" t="str">
        <f t="shared" si="6"/>
        <v/>
      </c>
      <c r="AD84" s="70" t="str">
        <f t="shared" si="7"/>
        <v/>
      </c>
    </row>
    <row r="85" spans="1:30" x14ac:dyDescent="0.3">
      <c r="A85" s="1">
        <v>74</v>
      </c>
      <c r="B85" s="52"/>
      <c r="C85" s="53"/>
      <c r="D85" s="53"/>
      <c r="E85" s="54"/>
      <c r="F85" s="52"/>
      <c r="G85" s="53"/>
      <c r="H85" s="53"/>
      <c r="I85" s="54"/>
      <c r="J85" s="52"/>
      <c r="K85" s="53"/>
      <c r="L85" s="53"/>
      <c r="M85" s="54"/>
      <c r="N85" s="52"/>
      <c r="O85" s="54"/>
      <c r="P85" s="52"/>
      <c r="Q85" s="54"/>
      <c r="R85" s="52"/>
      <c r="S85" s="54"/>
      <c r="AA85" s="69" t="str">
        <f t="shared" si="4"/>
        <v/>
      </c>
      <c r="AB85" s="69" t="str">
        <f t="shared" si="5"/>
        <v/>
      </c>
      <c r="AC85" s="69" t="str">
        <f t="shared" si="6"/>
        <v/>
      </c>
      <c r="AD85" s="70" t="str">
        <f t="shared" si="7"/>
        <v/>
      </c>
    </row>
    <row r="86" spans="1:30" x14ac:dyDescent="0.3">
      <c r="A86" s="12">
        <v>75</v>
      </c>
      <c r="B86" s="52"/>
      <c r="C86" s="53"/>
      <c r="D86" s="53"/>
      <c r="E86" s="57"/>
      <c r="F86" s="52"/>
      <c r="G86" s="53"/>
      <c r="H86" s="53"/>
      <c r="I86" s="54"/>
      <c r="J86" s="52"/>
      <c r="K86" s="53"/>
      <c r="L86" s="53"/>
      <c r="M86" s="54"/>
      <c r="N86" s="52"/>
      <c r="O86" s="54"/>
      <c r="P86" s="52"/>
      <c r="Q86" s="54"/>
      <c r="R86" s="52"/>
      <c r="S86" s="54"/>
      <c r="AA86" s="69" t="str">
        <f t="shared" si="4"/>
        <v/>
      </c>
      <c r="AB86" s="69" t="str">
        <f t="shared" si="5"/>
        <v/>
      </c>
      <c r="AC86" s="69" t="str">
        <f t="shared" si="6"/>
        <v/>
      </c>
      <c r="AD86" s="70" t="str">
        <f t="shared" si="7"/>
        <v/>
      </c>
    </row>
    <row r="87" spans="1:30" x14ac:dyDescent="0.3">
      <c r="A87" s="12">
        <v>76</v>
      </c>
      <c r="B87" s="52"/>
      <c r="C87" s="53"/>
      <c r="D87" s="53"/>
      <c r="E87" s="54"/>
      <c r="F87" s="52"/>
      <c r="G87" s="53"/>
      <c r="H87" s="53"/>
      <c r="I87" s="54"/>
      <c r="J87" s="52"/>
      <c r="K87" s="53"/>
      <c r="L87" s="53"/>
      <c r="M87" s="54"/>
      <c r="N87" s="52"/>
      <c r="O87" s="54"/>
      <c r="P87" s="52"/>
      <c r="Q87" s="54"/>
      <c r="R87" s="52"/>
      <c r="S87" s="54"/>
      <c r="AA87" s="69" t="str">
        <f t="shared" si="4"/>
        <v/>
      </c>
      <c r="AB87" s="69" t="str">
        <f t="shared" si="5"/>
        <v/>
      </c>
      <c r="AC87" s="69" t="str">
        <f t="shared" si="6"/>
        <v/>
      </c>
      <c r="AD87" s="70" t="str">
        <f t="shared" si="7"/>
        <v/>
      </c>
    </row>
    <row r="88" spans="1:30" x14ac:dyDescent="0.3">
      <c r="A88" s="1">
        <v>77</v>
      </c>
      <c r="B88" s="52"/>
      <c r="C88" s="53"/>
      <c r="D88" s="53"/>
      <c r="E88" s="54"/>
      <c r="F88" s="52"/>
      <c r="G88" s="53"/>
      <c r="H88" s="53"/>
      <c r="I88" s="54"/>
      <c r="J88" s="52"/>
      <c r="K88" s="53"/>
      <c r="L88" s="53"/>
      <c r="M88" s="54"/>
      <c r="N88" s="52"/>
      <c r="O88" s="54"/>
      <c r="P88" s="52"/>
      <c r="Q88" s="54"/>
      <c r="R88" s="52"/>
      <c r="S88" s="54"/>
      <c r="AA88" s="69" t="str">
        <f t="shared" si="4"/>
        <v/>
      </c>
      <c r="AB88" s="69" t="str">
        <f t="shared" si="5"/>
        <v/>
      </c>
      <c r="AC88" s="69" t="str">
        <f t="shared" si="6"/>
        <v/>
      </c>
      <c r="AD88" s="70" t="str">
        <f t="shared" si="7"/>
        <v/>
      </c>
    </row>
    <row r="89" spans="1:30" x14ac:dyDescent="0.3">
      <c r="A89" s="12">
        <v>78</v>
      </c>
      <c r="B89" s="52"/>
      <c r="C89" s="53"/>
      <c r="D89" s="53"/>
      <c r="E89" s="54"/>
      <c r="F89" s="52"/>
      <c r="G89" s="53"/>
      <c r="H89" s="53"/>
      <c r="I89" s="54"/>
      <c r="J89" s="52"/>
      <c r="K89" s="53"/>
      <c r="L89" s="53"/>
      <c r="M89" s="54"/>
      <c r="N89" s="52"/>
      <c r="O89" s="54"/>
      <c r="P89" s="52"/>
      <c r="Q89" s="54"/>
      <c r="R89" s="52"/>
      <c r="S89" s="54"/>
      <c r="AA89" s="69" t="str">
        <f t="shared" si="4"/>
        <v/>
      </c>
      <c r="AB89" s="69" t="str">
        <f t="shared" si="5"/>
        <v/>
      </c>
      <c r="AC89" s="69" t="str">
        <f t="shared" si="6"/>
        <v/>
      </c>
      <c r="AD89" s="70" t="str">
        <f t="shared" si="7"/>
        <v/>
      </c>
    </row>
    <row r="90" spans="1:30" x14ac:dyDescent="0.3">
      <c r="A90" s="12">
        <v>79</v>
      </c>
      <c r="B90" s="52"/>
      <c r="C90" s="53"/>
      <c r="D90" s="53"/>
      <c r="E90" s="54"/>
      <c r="F90" s="52"/>
      <c r="G90" s="53"/>
      <c r="H90" s="53"/>
      <c r="I90" s="54"/>
      <c r="J90" s="52"/>
      <c r="K90" s="53"/>
      <c r="L90" s="53"/>
      <c r="M90" s="54"/>
      <c r="N90" s="52"/>
      <c r="O90" s="54"/>
      <c r="P90" s="52"/>
      <c r="Q90" s="54"/>
      <c r="R90" s="52"/>
      <c r="S90" s="54"/>
      <c r="AA90" s="69" t="str">
        <f t="shared" si="4"/>
        <v/>
      </c>
      <c r="AB90" s="69" t="str">
        <f t="shared" si="5"/>
        <v/>
      </c>
      <c r="AC90" s="69" t="str">
        <f t="shared" si="6"/>
        <v/>
      </c>
      <c r="AD90" s="70" t="str">
        <f t="shared" si="7"/>
        <v/>
      </c>
    </row>
    <row r="91" spans="1:30" x14ac:dyDescent="0.3">
      <c r="A91" s="1">
        <v>80</v>
      </c>
      <c r="B91" s="52"/>
      <c r="C91" s="53"/>
      <c r="D91" s="53"/>
      <c r="E91" s="54"/>
      <c r="F91" s="52"/>
      <c r="G91" s="53"/>
      <c r="H91" s="53"/>
      <c r="I91" s="54"/>
      <c r="J91" s="52"/>
      <c r="K91" s="53"/>
      <c r="L91" s="53"/>
      <c r="M91" s="54"/>
      <c r="N91" s="52"/>
      <c r="O91" s="54"/>
      <c r="P91" s="52"/>
      <c r="Q91" s="54"/>
      <c r="R91" s="52"/>
      <c r="S91" s="54"/>
      <c r="AA91" s="69" t="str">
        <f t="shared" si="4"/>
        <v/>
      </c>
      <c r="AB91" s="69" t="str">
        <f t="shared" si="5"/>
        <v/>
      </c>
      <c r="AC91" s="69" t="str">
        <f t="shared" si="6"/>
        <v/>
      </c>
      <c r="AD91" s="70" t="str">
        <f t="shared" si="7"/>
        <v/>
      </c>
    </row>
    <row r="92" spans="1:30" x14ac:dyDescent="0.3">
      <c r="A92" s="12">
        <v>81</v>
      </c>
      <c r="B92" s="52"/>
      <c r="C92" s="53"/>
      <c r="D92" s="53"/>
      <c r="E92" s="54"/>
      <c r="F92" s="52"/>
      <c r="G92" s="53"/>
      <c r="H92" s="53"/>
      <c r="I92" s="54"/>
      <c r="J92" s="52"/>
      <c r="K92" s="53"/>
      <c r="L92" s="53"/>
      <c r="M92" s="54"/>
      <c r="N92" s="52"/>
      <c r="O92" s="54"/>
      <c r="P92" s="52"/>
      <c r="Q92" s="54"/>
      <c r="R92" s="52"/>
      <c r="S92" s="54"/>
      <c r="AA92" s="69" t="str">
        <f t="shared" si="4"/>
        <v/>
      </c>
      <c r="AB92" s="69" t="str">
        <f t="shared" si="5"/>
        <v/>
      </c>
      <c r="AC92" s="69" t="str">
        <f t="shared" si="6"/>
        <v/>
      </c>
      <c r="AD92" s="70" t="str">
        <f t="shared" si="7"/>
        <v/>
      </c>
    </row>
    <row r="93" spans="1:30" x14ac:dyDescent="0.3">
      <c r="A93" s="12">
        <v>82</v>
      </c>
      <c r="B93" s="52"/>
      <c r="C93" s="53"/>
      <c r="D93" s="53"/>
      <c r="E93" s="54"/>
      <c r="F93" s="52"/>
      <c r="G93" s="53"/>
      <c r="H93" s="53"/>
      <c r="I93" s="54"/>
      <c r="J93" s="52"/>
      <c r="K93" s="53"/>
      <c r="L93" s="53"/>
      <c r="M93" s="54"/>
      <c r="N93" s="52"/>
      <c r="O93" s="54"/>
      <c r="P93" s="52"/>
      <c r="Q93" s="54"/>
      <c r="R93" s="52"/>
      <c r="S93" s="54"/>
      <c r="AA93" s="69" t="str">
        <f t="shared" si="4"/>
        <v/>
      </c>
      <c r="AB93" s="69" t="str">
        <f t="shared" si="5"/>
        <v/>
      </c>
      <c r="AC93" s="69" t="str">
        <f t="shared" si="6"/>
        <v/>
      </c>
      <c r="AD93" s="70" t="str">
        <f t="shared" si="7"/>
        <v/>
      </c>
    </row>
    <row r="94" spans="1:30" x14ac:dyDescent="0.3">
      <c r="A94" s="1">
        <v>83</v>
      </c>
      <c r="B94" s="52"/>
      <c r="C94" s="53"/>
      <c r="D94" s="53"/>
      <c r="E94" s="54"/>
      <c r="F94" s="52"/>
      <c r="G94" s="53"/>
      <c r="H94" s="53"/>
      <c r="I94" s="54"/>
      <c r="J94" s="52"/>
      <c r="K94" s="53"/>
      <c r="L94" s="53"/>
      <c r="M94" s="54"/>
      <c r="N94" s="52"/>
      <c r="O94" s="54"/>
      <c r="P94" s="52"/>
      <c r="Q94" s="54"/>
      <c r="R94" s="52"/>
      <c r="S94" s="54"/>
      <c r="AA94" s="69" t="str">
        <f t="shared" si="4"/>
        <v/>
      </c>
      <c r="AB94" s="69" t="str">
        <f t="shared" si="5"/>
        <v/>
      </c>
      <c r="AC94" s="69" t="str">
        <f t="shared" si="6"/>
        <v/>
      </c>
      <c r="AD94" s="70" t="str">
        <f t="shared" si="7"/>
        <v/>
      </c>
    </row>
    <row r="95" spans="1:30" x14ac:dyDescent="0.3">
      <c r="A95" s="12">
        <v>84</v>
      </c>
      <c r="B95" s="52"/>
      <c r="C95" s="53"/>
      <c r="D95" s="53"/>
      <c r="E95" s="54"/>
      <c r="F95" s="52"/>
      <c r="G95" s="53"/>
      <c r="H95" s="53"/>
      <c r="I95" s="54"/>
      <c r="J95" s="52"/>
      <c r="K95" s="53"/>
      <c r="L95" s="53"/>
      <c r="M95" s="54"/>
      <c r="N95" s="52"/>
      <c r="O95" s="54"/>
      <c r="P95" s="52"/>
      <c r="Q95" s="54"/>
      <c r="R95" s="52"/>
      <c r="S95" s="54"/>
      <c r="AA95" s="69" t="str">
        <f t="shared" si="4"/>
        <v/>
      </c>
      <c r="AB95" s="69" t="str">
        <f t="shared" si="5"/>
        <v/>
      </c>
      <c r="AC95" s="69" t="str">
        <f t="shared" si="6"/>
        <v/>
      </c>
      <c r="AD95" s="70" t="str">
        <f t="shared" si="7"/>
        <v/>
      </c>
    </row>
    <row r="96" spans="1:30" x14ac:dyDescent="0.3">
      <c r="A96" s="12">
        <v>85</v>
      </c>
      <c r="B96" s="52"/>
      <c r="C96" s="53"/>
      <c r="D96" s="53"/>
      <c r="E96" s="54"/>
      <c r="F96" s="52"/>
      <c r="G96" s="53"/>
      <c r="H96" s="53"/>
      <c r="I96" s="54"/>
      <c r="J96" s="52"/>
      <c r="K96" s="53"/>
      <c r="L96" s="53"/>
      <c r="M96" s="54"/>
      <c r="N96" s="52"/>
      <c r="O96" s="54"/>
      <c r="P96" s="52"/>
      <c r="Q96" s="54"/>
      <c r="R96" s="52"/>
      <c r="S96" s="54"/>
      <c r="AA96" s="69" t="str">
        <f t="shared" si="4"/>
        <v/>
      </c>
      <c r="AB96" s="69" t="str">
        <f t="shared" si="5"/>
        <v/>
      </c>
      <c r="AC96" s="69" t="str">
        <f t="shared" si="6"/>
        <v/>
      </c>
      <c r="AD96" s="70" t="str">
        <f t="shared" si="7"/>
        <v/>
      </c>
    </row>
    <row r="97" spans="1:30" x14ac:dyDescent="0.3">
      <c r="A97" s="1">
        <v>86</v>
      </c>
      <c r="B97" s="52"/>
      <c r="C97" s="53"/>
      <c r="D97" s="53"/>
      <c r="E97" s="54"/>
      <c r="F97" s="52"/>
      <c r="G97" s="53"/>
      <c r="H97" s="53"/>
      <c r="I97" s="54"/>
      <c r="J97" s="52"/>
      <c r="K97" s="53"/>
      <c r="L97" s="53"/>
      <c r="M97" s="54"/>
      <c r="N97" s="52"/>
      <c r="O97" s="54"/>
      <c r="P97" s="52"/>
      <c r="Q97" s="54"/>
      <c r="R97" s="52"/>
      <c r="S97" s="54"/>
      <c r="AA97" s="69" t="str">
        <f t="shared" si="4"/>
        <v/>
      </c>
      <c r="AB97" s="69" t="str">
        <f t="shared" si="5"/>
        <v/>
      </c>
      <c r="AC97" s="69" t="str">
        <f t="shared" si="6"/>
        <v/>
      </c>
      <c r="AD97" s="70" t="str">
        <f t="shared" si="7"/>
        <v/>
      </c>
    </row>
    <row r="98" spans="1:30" x14ac:dyDescent="0.3">
      <c r="A98" s="12">
        <v>87</v>
      </c>
      <c r="B98" s="52"/>
      <c r="C98" s="53"/>
      <c r="D98" s="53"/>
      <c r="E98" s="54"/>
      <c r="F98" s="52"/>
      <c r="G98" s="53"/>
      <c r="H98" s="53"/>
      <c r="I98" s="54"/>
      <c r="J98" s="52"/>
      <c r="K98" s="53"/>
      <c r="L98" s="53"/>
      <c r="M98" s="54"/>
      <c r="N98" s="52"/>
      <c r="O98" s="54"/>
      <c r="P98" s="52"/>
      <c r="Q98" s="54"/>
      <c r="R98" s="52"/>
      <c r="S98" s="54"/>
      <c r="AA98" s="69" t="str">
        <f t="shared" si="4"/>
        <v/>
      </c>
      <c r="AB98" s="69" t="str">
        <f t="shared" si="5"/>
        <v/>
      </c>
      <c r="AC98" s="69" t="str">
        <f t="shared" si="6"/>
        <v/>
      </c>
      <c r="AD98" s="70" t="str">
        <f t="shared" si="7"/>
        <v/>
      </c>
    </row>
    <row r="99" spans="1:30" x14ac:dyDescent="0.3">
      <c r="A99" s="12">
        <v>88</v>
      </c>
      <c r="B99" s="52"/>
      <c r="C99" s="53"/>
      <c r="D99" s="53"/>
      <c r="E99" s="54"/>
      <c r="F99" s="52"/>
      <c r="G99" s="53"/>
      <c r="H99" s="53"/>
      <c r="I99" s="54"/>
      <c r="J99" s="52"/>
      <c r="K99" s="53"/>
      <c r="L99" s="53"/>
      <c r="M99" s="54"/>
      <c r="N99" s="52"/>
      <c r="O99" s="54"/>
      <c r="P99" s="52"/>
      <c r="Q99" s="54"/>
      <c r="R99" s="52"/>
      <c r="S99" s="54"/>
      <c r="AA99" s="69" t="str">
        <f t="shared" si="4"/>
        <v/>
      </c>
      <c r="AB99" s="69" t="str">
        <f t="shared" si="5"/>
        <v/>
      </c>
      <c r="AC99" s="69" t="str">
        <f t="shared" si="6"/>
        <v/>
      </c>
      <c r="AD99" s="70" t="str">
        <f t="shared" si="7"/>
        <v/>
      </c>
    </row>
    <row r="100" spans="1:30" x14ac:dyDescent="0.3">
      <c r="A100" s="1">
        <v>89</v>
      </c>
      <c r="B100" s="52"/>
      <c r="C100" s="53"/>
      <c r="D100" s="53"/>
      <c r="E100" s="54"/>
      <c r="F100" s="52"/>
      <c r="G100" s="53"/>
      <c r="H100" s="53"/>
      <c r="I100" s="54"/>
      <c r="J100" s="52"/>
      <c r="K100" s="53"/>
      <c r="L100" s="53"/>
      <c r="M100" s="54"/>
      <c r="N100" s="52"/>
      <c r="O100" s="54"/>
      <c r="P100" s="52"/>
      <c r="Q100" s="54"/>
      <c r="R100" s="52"/>
      <c r="S100" s="54"/>
      <c r="AA100" s="69" t="str">
        <f t="shared" si="4"/>
        <v/>
      </c>
      <c r="AB100" s="69" t="str">
        <f t="shared" si="5"/>
        <v/>
      </c>
      <c r="AC100" s="69" t="str">
        <f t="shared" si="6"/>
        <v/>
      </c>
      <c r="AD100" s="70" t="str">
        <f t="shared" si="7"/>
        <v/>
      </c>
    </row>
    <row r="101" spans="1:30" x14ac:dyDescent="0.3">
      <c r="A101" s="12">
        <v>90</v>
      </c>
      <c r="B101" s="52"/>
      <c r="C101" s="53"/>
      <c r="D101" s="53"/>
      <c r="E101" s="54"/>
      <c r="F101" s="52"/>
      <c r="G101" s="53"/>
      <c r="H101" s="53"/>
      <c r="I101" s="54"/>
      <c r="J101" s="52"/>
      <c r="K101" s="53"/>
      <c r="L101" s="53"/>
      <c r="M101" s="54"/>
      <c r="N101" s="52"/>
      <c r="O101" s="54"/>
      <c r="P101" s="52"/>
      <c r="Q101" s="54"/>
      <c r="R101" s="52"/>
      <c r="S101" s="54"/>
      <c r="AA101" s="69" t="str">
        <f t="shared" si="4"/>
        <v/>
      </c>
      <c r="AB101" s="69" t="str">
        <f t="shared" si="5"/>
        <v/>
      </c>
      <c r="AC101" s="69" t="str">
        <f t="shared" si="6"/>
        <v/>
      </c>
      <c r="AD101" s="70" t="str">
        <f t="shared" si="7"/>
        <v/>
      </c>
    </row>
    <row r="102" spans="1:30" x14ac:dyDescent="0.3">
      <c r="A102" s="12">
        <v>91</v>
      </c>
      <c r="B102" s="52"/>
      <c r="C102" s="53"/>
      <c r="D102" s="53"/>
      <c r="E102" s="54"/>
      <c r="F102" s="52"/>
      <c r="G102" s="53"/>
      <c r="H102" s="53"/>
      <c r="I102" s="54"/>
      <c r="J102" s="52"/>
      <c r="K102" s="53"/>
      <c r="L102" s="53"/>
      <c r="M102" s="54"/>
      <c r="N102" s="52"/>
      <c r="O102" s="54"/>
      <c r="P102" s="52"/>
      <c r="Q102" s="54"/>
      <c r="R102" s="52"/>
      <c r="S102" s="54"/>
      <c r="AA102" s="69" t="str">
        <f t="shared" si="4"/>
        <v/>
      </c>
      <c r="AB102" s="69" t="str">
        <f t="shared" si="5"/>
        <v/>
      </c>
      <c r="AC102" s="69" t="str">
        <f t="shared" si="6"/>
        <v/>
      </c>
      <c r="AD102" s="70" t="str">
        <f t="shared" si="7"/>
        <v/>
      </c>
    </row>
    <row r="103" spans="1:30" x14ac:dyDescent="0.3">
      <c r="A103" s="1">
        <v>92</v>
      </c>
      <c r="B103" s="52"/>
      <c r="C103" s="53"/>
      <c r="D103" s="53"/>
      <c r="E103" s="54"/>
      <c r="F103" s="52"/>
      <c r="G103" s="53"/>
      <c r="H103" s="53"/>
      <c r="I103" s="54"/>
      <c r="J103" s="52"/>
      <c r="K103" s="53"/>
      <c r="L103" s="53"/>
      <c r="M103" s="54"/>
      <c r="N103" s="52"/>
      <c r="O103" s="54"/>
      <c r="P103" s="52"/>
      <c r="Q103" s="54"/>
      <c r="R103" s="52"/>
      <c r="S103" s="54"/>
      <c r="AA103" s="69" t="str">
        <f t="shared" si="4"/>
        <v/>
      </c>
      <c r="AB103" s="69" t="str">
        <f t="shared" si="5"/>
        <v/>
      </c>
      <c r="AC103" s="69" t="str">
        <f t="shared" si="6"/>
        <v/>
      </c>
      <c r="AD103" s="70" t="str">
        <f t="shared" si="7"/>
        <v/>
      </c>
    </row>
    <row r="104" spans="1:30" x14ac:dyDescent="0.3">
      <c r="A104" s="12">
        <v>93</v>
      </c>
      <c r="B104" s="52"/>
      <c r="C104" s="53"/>
      <c r="D104" s="53"/>
      <c r="E104" s="54"/>
      <c r="F104" s="52"/>
      <c r="G104" s="53"/>
      <c r="H104" s="53"/>
      <c r="I104" s="54"/>
      <c r="J104" s="52"/>
      <c r="K104" s="53"/>
      <c r="L104" s="53"/>
      <c r="M104" s="54"/>
      <c r="N104" s="52"/>
      <c r="O104" s="54"/>
      <c r="P104" s="52"/>
      <c r="Q104" s="54"/>
      <c r="R104" s="52"/>
      <c r="S104" s="54"/>
      <c r="AA104" s="69" t="str">
        <f t="shared" si="4"/>
        <v/>
      </c>
      <c r="AB104" s="69" t="str">
        <f t="shared" si="5"/>
        <v/>
      </c>
      <c r="AC104" s="69" t="str">
        <f t="shared" si="6"/>
        <v/>
      </c>
      <c r="AD104" s="70" t="str">
        <f t="shared" si="7"/>
        <v/>
      </c>
    </row>
    <row r="105" spans="1:30" x14ac:dyDescent="0.3">
      <c r="A105" s="12">
        <v>94</v>
      </c>
      <c r="B105" s="52"/>
      <c r="C105" s="53"/>
      <c r="D105" s="53"/>
      <c r="E105" s="54"/>
      <c r="F105" s="52"/>
      <c r="G105" s="53"/>
      <c r="H105" s="53"/>
      <c r="I105" s="54"/>
      <c r="J105" s="52"/>
      <c r="K105" s="53"/>
      <c r="L105" s="53"/>
      <c r="M105" s="54"/>
      <c r="N105" s="52"/>
      <c r="O105" s="54"/>
      <c r="P105" s="52"/>
      <c r="Q105" s="54"/>
      <c r="R105" s="52"/>
      <c r="S105" s="54"/>
      <c r="AA105" s="69" t="str">
        <f t="shared" si="4"/>
        <v/>
      </c>
      <c r="AB105" s="69" t="str">
        <f t="shared" si="5"/>
        <v/>
      </c>
      <c r="AC105" s="69" t="str">
        <f t="shared" si="6"/>
        <v/>
      </c>
      <c r="AD105" s="70" t="str">
        <f t="shared" si="7"/>
        <v/>
      </c>
    </row>
    <row r="106" spans="1:30" x14ac:dyDescent="0.3">
      <c r="A106" s="1">
        <v>95</v>
      </c>
      <c r="B106" s="52"/>
      <c r="C106" s="53"/>
      <c r="D106" s="53"/>
      <c r="E106" s="54"/>
      <c r="F106" s="52"/>
      <c r="G106" s="53"/>
      <c r="H106" s="53"/>
      <c r="I106" s="54"/>
      <c r="J106" s="52"/>
      <c r="K106" s="53"/>
      <c r="L106" s="53"/>
      <c r="M106" s="54"/>
      <c r="N106" s="52"/>
      <c r="O106" s="54"/>
      <c r="P106" s="52"/>
      <c r="Q106" s="54"/>
      <c r="R106" s="52"/>
      <c r="S106" s="54"/>
      <c r="AA106" s="69" t="str">
        <f t="shared" si="4"/>
        <v/>
      </c>
      <c r="AB106" s="69" t="str">
        <f t="shared" si="5"/>
        <v/>
      </c>
      <c r="AC106" s="69" t="str">
        <f t="shared" si="6"/>
        <v/>
      </c>
      <c r="AD106" s="70" t="str">
        <f t="shared" si="7"/>
        <v/>
      </c>
    </row>
    <row r="107" spans="1:30" x14ac:dyDescent="0.3">
      <c r="A107" s="12">
        <v>96</v>
      </c>
      <c r="B107" s="52"/>
      <c r="C107" s="53"/>
      <c r="D107" s="53"/>
      <c r="E107" s="54"/>
      <c r="F107" s="52"/>
      <c r="G107" s="53"/>
      <c r="H107" s="53"/>
      <c r="I107" s="54"/>
      <c r="J107" s="52"/>
      <c r="K107" s="53"/>
      <c r="L107" s="53"/>
      <c r="M107" s="54"/>
      <c r="N107" s="52"/>
      <c r="O107" s="54"/>
      <c r="P107" s="52"/>
      <c r="Q107" s="54"/>
      <c r="R107" s="52"/>
      <c r="S107" s="54"/>
      <c r="AA107" s="69" t="str">
        <f t="shared" si="4"/>
        <v/>
      </c>
      <c r="AB107" s="69" t="str">
        <f t="shared" si="5"/>
        <v/>
      </c>
      <c r="AC107" s="69" t="str">
        <f t="shared" si="6"/>
        <v/>
      </c>
      <c r="AD107" s="70" t="str">
        <f t="shared" si="7"/>
        <v/>
      </c>
    </row>
    <row r="108" spans="1:30" x14ac:dyDescent="0.3">
      <c r="A108" s="12">
        <v>97</v>
      </c>
      <c r="B108" s="52"/>
      <c r="C108" s="53"/>
      <c r="D108" s="53"/>
      <c r="E108" s="54"/>
      <c r="F108" s="52"/>
      <c r="G108" s="53"/>
      <c r="H108" s="53"/>
      <c r="I108" s="54"/>
      <c r="J108" s="52"/>
      <c r="K108" s="53"/>
      <c r="L108" s="53"/>
      <c r="M108" s="54"/>
      <c r="N108" s="52"/>
      <c r="O108" s="54"/>
      <c r="P108" s="52"/>
      <c r="Q108" s="54"/>
      <c r="R108" s="52"/>
      <c r="S108" s="54"/>
      <c r="AA108" s="69" t="str">
        <f t="shared" si="4"/>
        <v/>
      </c>
      <c r="AB108" s="69" t="str">
        <f t="shared" si="5"/>
        <v/>
      </c>
      <c r="AC108" s="69" t="str">
        <f t="shared" si="6"/>
        <v/>
      </c>
      <c r="AD108" s="70" t="str">
        <f t="shared" si="7"/>
        <v/>
      </c>
    </row>
    <row r="109" spans="1:30" x14ac:dyDescent="0.3">
      <c r="A109" s="1">
        <v>98</v>
      </c>
      <c r="B109" s="52"/>
      <c r="C109" s="53"/>
      <c r="D109" s="53"/>
      <c r="E109" s="54"/>
      <c r="F109" s="52"/>
      <c r="G109" s="53"/>
      <c r="H109" s="53"/>
      <c r="I109" s="54"/>
      <c r="J109" s="52"/>
      <c r="K109" s="53"/>
      <c r="L109" s="53"/>
      <c r="M109" s="54"/>
      <c r="N109" s="52"/>
      <c r="O109" s="54"/>
      <c r="P109" s="52"/>
      <c r="Q109" s="54"/>
      <c r="R109" s="52"/>
      <c r="S109" s="54"/>
      <c r="AA109" s="69" t="str">
        <f t="shared" si="4"/>
        <v/>
      </c>
      <c r="AB109" s="69" t="str">
        <f t="shared" si="5"/>
        <v/>
      </c>
      <c r="AC109" s="69" t="str">
        <f t="shared" si="6"/>
        <v/>
      </c>
      <c r="AD109" s="70" t="str">
        <f t="shared" si="7"/>
        <v/>
      </c>
    </row>
    <row r="110" spans="1:30" x14ac:dyDescent="0.3">
      <c r="A110" s="12">
        <v>99</v>
      </c>
      <c r="B110" s="52"/>
      <c r="C110" s="53"/>
      <c r="D110" s="53"/>
      <c r="E110" s="54"/>
      <c r="F110" s="52"/>
      <c r="G110" s="53"/>
      <c r="H110" s="53"/>
      <c r="I110" s="54"/>
      <c r="J110" s="52"/>
      <c r="K110" s="53"/>
      <c r="L110" s="53"/>
      <c r="M110" s="54"/>
      <c r="N110" s="52"/>
      <c r="O110" s="54"/>
      <c r="P110" s="52"/>
      <c r="Q110" s="54"/>
      <c r="R110" s="52"/>
      <c r="S110" s="54"/>
      <c r="AA110" s="69" t="str">
        <f t="shared" si="4"/>
        <v/>
      </c>
      <c r="AB110" s="69" t="str">
        <f t="shared" si="5"/>
        <v/>
      </c>
      <c r="AC110" s="69" t="str">
        <f t="shared" si="6"/>
        <v/>
      </c>
      <c r="AD110" s="70" t="str">
        <f t="shared" si="7"/>
        <v/>
      </c>
    </row>
    <row r="111" spans="1:30" ht="15" thickBot="1" x14ac:dyDescent="0.35">
      <c r="A111" s="35">
        <v>100</v>
      </c>
      <c r="B111" s="58"/>
      <c r="C111" s="59"/>
      <c r="D111" s="59"/>
      <c r="E111" s="60"/>
      <c r="F111" s="58"/>
      <c r="G111" s="59"/>
      <c r="H111" s="59"/>
      <c r="I111" s="60"/>
      <c r="J111" s="58"/>
      <c r="K111" s="59"/>
      <c r="L111" s="59"/>
      <c r="M111" s="60"/>
      <c r="N111" s="58"/>
      <c r="O111" s="60"/>
      <c r="P111" s="58"/>
      <c r="Q111" s="60"/>
      <c r="R111" s="58"/>
      <c r="S111" s="60"/>
      <c r="AA111" s="69" t="str">
        <f t="shared" si="4"/>
        <v/>
      </c>
      <c r="AB111" s="69" t="str">
        <f t="shared" si="5"/>
        <v/>
      </c>
      <c r="AC111" s="69" t="str">
        <f t="shared" si="6"/>
        <v/>
      </c>
      <c r="AD111" s="70" t="str">
        <f t="shared" si="7"/>
        <v/>
      </c>
    </row>
    <row r="112" spans="1:30" s="22" customFormat="1" x14ac:dyDescent="0.3">
      <c r="AA112" s="33"/>
      <c r="AB112" s="33"/>
      <c r="AC112" s="33"/>
      <c r="AD112" s="34"/>
    </row>
    <row r="113" spans="27:30" s="22" customFormat="1" x14ac:dyDescent="0.3">
      <c r="AA113" s="33"/>
      <c r="AB113" s="33"/>
      <c r="AC113" s="33"/>
      <c r="AD113" s="34"/>
    </row>
    <row r="114" spans="27:30" s="22" customFormat="1" x14ac:dyDescent="0.3">
      <c r="AA114" s="33"/>
      <c r="AB114" s="33"/>
      <c r="AC114" s="33"/>
      <c r="AD114" s="34"/>
    </row>
    <row r="115" spans="27:30" s="22" customFormat="1" x14ac:dyDescent="0.3">
      <c r="AA115" s="33"/>
      <c r="AB115" s="33"/>
      <c r="AC115" s="33"/>
      <c r="AD115" s="34"/>
    </row>
    <row r="116" spans="27:30" s="22" customFormat="1" x14ac:dyDescent="0.3">
      <c r="AA116" s="33"/>
      <c r="AB116" s="33"/>
      <c r="AC116" s="33"/>
      <c r="AD116" s="34"/>
    </row>
    <row r="117" spans="27:30" s="22" customFormat="1" x14ac:dyDescent="0.3">
      <c r="AA117" s="33"/>
      <c r="AB117" s="33"/>
      <c r="AC117" s="33"/>
      <c r="AD117" s="34"/>
    </row>
    <row r="118" spans="27:30" s="22" customFormat="1" x14ac:dyDescent="0.3">
      <c r="AA118" s="33"/>
      <c r="AB118" s="33"/>
      <c r="AC118" s="33"/>
      <c r="AD118" s="34"/>
    </row>
    <row r="119" spans="27:30" s="22" customFormat="1" x14ac:dyDescent="0.3">
      <c r="AA119" s="33"/>
      <c r="AB119" s="33"/>
      <c r="AC119" s="33"/>
      <c r="AD119" s="34"/>
    </row>
    <row r="120" spans="27:30" s="22" customFormat="1" x14ac:dyDescent="0.3">
      <c r="AA120" s="33"/>
      <c r="AB120" s="33"/>
      <c r="AC120" s="33"/>
      <c r="AD120" s="34"/>
    </row>
    <row r="121" spans="27:30" s="22" customFormat="1" x14ac:dyDescent="0.3">
      <c r="AA121" s="33"/>
      <c r="AB121" s="33"/>
      <c r="AC121" s="33"/>
      <c r="AD121" s="34"/>
    </row>
    <row r="122" spans="27:30" s="22" customFormat="1" x14ac:dyDescent="0.3">
      <c r="AA122" s="33"/>
      <c r="AB122" s="33"/>
      <c r="AC122" s="33"/>
      <c r="AD122" s="34"/>
    </row>
    <row r="123" spans="27:30" s="22" customFormat="1" x14ac:dyDescent="0.3">
      <c r="AA123" s="33"/>
      <c r="AB123" s="33"/>
      <c r="AC123" s="33"/>
      <c r="AD123" s="34"/>
    </row>
    <row r="124" spans="27:30" s="22" customFormat="1" x14ac:dyDescent="0.3">
      <c r="AA124" s="33"/>
      <c r="AB124" s="33"/>
      <c r="AC124" s="33"/>
      <c r="AD124" s="34"/>
    </row>
    <row r="125" spans="27:30" s="22" customFormat="1" x14ac:dyDescent="0.3">
      <c r="AA125" s="33"/>
      <c r="AB125" s="33"/>
      <c r="AC125" s="33"/>
      <c r="AD125" s="34"/>
    </row>
    <row r="126" spans="27:30" s="22" customFormat="1" x14ac:dyDescent="0.3">
      <c r="AA126" s="33"/>
      <c r="AB126" s="33"/>
      <c r="AC126" s="33"/>
      <c r="AD126" s="34"/>
    </row>
    <row r="127" spans="27:30" s="22" customFormat="1" x14ac:dyDescent="0.3">
      <c r="AA127" s="33"/>
      <c r="AB127" s="33"/>
      <c r="AC127" s="33"/>
      <c r="AD127" s="34"/>
    </row>
    <row r="128" spans="27:30" s="22" customFormat="1" x14ac:dyDescent="0.3">
      <c r="AA128" s="33"/>
      <c r="AB128" s="33"/>
      <c r="AC128" s="33"/>
      <c r="AD128" s="34"/>
    </row>
    <row r="129" spans="27:30" s="22" customFormat="1" x14ac:dyDescent="0.3">
      <c r="AA129" s="33"/>
      <c r="AB129" s="33"/>
      <c r="AC129" s="33"/>
      <c r="AD129" s="34"/>
    </row>
    <row r="130" spans="27:30" s="22" customFormat="1" x14ac:dyDescent="0.3">
      <c r="AA130" s="33"/>
      <c r="AB130" s="33"/>
      <c r="AC130" s="33"/>
      <c r="AD130" s="34"/>
    </row>
    <row r="131" spans="27:30" s="22" customFormat="1" x14ac:dyDescent="0.3">
      <c r="AA131" s="33"/>
      <c r="AB131" s="33"/>
      <c r="AC131" s="33"/>
      <c r="AD131" s="34"/>
    </row>
    <row r="132" spans="27:30" s="22" customFormat="1" x14ac:dyDescent="0.3">
      <c r="AA132" s="33"/>
      <c r="AB132" s="33"/>
      <c r="AC132" s="33"/>
      <c r="AD132" s="34"/>
    </row>
    <row r="133" spans="27:30" s="22" customFormat="1" x14ac:dyDescent="0.3">
      <c r="AA133" s="33"/>
      <c r="AB133" s="33"/>
      <c r="AC133" s="33"/>
      <c r="AD133" s="34"/>
    </row>
    <row r="134" spans="27:30" s="22" customFormat="1" x14ac:dyDescent="0.3">
      <c r="AA134" s="33"/>
      <c r="AB134" s="33"/>
      <c r="AC134" s="33"/>
      <c r="AD134" s="34"/>
    </row>
    <row r="135" spans="27:30" s="22" customFormat="1" x14ac:dyDescent="0.3">
      <c r="AA135" s="33"/>
      <c r="AB135" s="33"/>
      <c r="AC135" s="33"/>
      <c r="AD135" s="34"/>
    </row>
    <row r="136" spans="27:30" s="22" customFormat="1" x14ac:dyDescent="0.3">
      <c r="AA136" s="33"/>
      <c r="AB136" s="33"/>
      <c r="AC136" s="33"/>
      <c r="AD136" s="34"/>
    </row>
    <row r="137" spans="27:30" s="22" customFormat="1" x14ac:dyDescent="0.3">
      <c r="AA137" s="33"/>
      <c r="AB137" s="33"/>
      <c r="AC137" s="33"/>
      <c r="AD137" s="34"/>
    </row>
    <row r="138" spans="27:30" s="22" customFormat="1" x14ac:dyDescent="0.3">
      <c r="AA138" s="33"/>
      <c r="AB138" s="33"/>
      <c r="AC138" s="33"/>
      <c r="AD138" s="34"/>
    </row>
    <row r="139" spans="27:30" s="22" customFormat="1" x14ac:dyDescent="0.3">
      <c r="AA139" s="33"/>
      <c r="AB139" s="33"/>
      <c r="AC139" s="33"/>
      <c r="AD139" s="34"/>
    </row>
    <row r="140" spans="27:30" s="22" customFormat="1" x14ac:dyDescent="0.3">
      <c r="AA140" s="33"/>
      <c r="AB140" s="33"/>
      <c r="AC140" s="33"/>
      <c r="AD140" s="34"/>
    </row>
    <row r="141" spans="27:30" s="22" customFormat="1" x14ac:dyDescent="0.3">
      <c r="AA141" s="33"/>
      <c r="AB141" s="33"/>
      <c r="AC141" s="33"/>
      <c r="AD141" s="34"/>
    </row>
    <row r="142" spans="27:30" s="22" customFormat="1" x14ac:dyDescent="0.3">
      <c r="AA142" s="33"/>
      <c r="AB142" s="33"/>
      <c r="AC142" s="33"/>
      <c r="AD142" s="34"/>
    </row>
    <row r="143" spans="27:30" s="22" customFormat="1" x14ac:dyDescent="0.3">
      <c r="AA143" s="33"/>
      <c r="AB143" s="33"/>
      <c r="AC143" s="33"/>
      <c r="AD143" s="34"/>
    </row>
    <row r="144" spans="27:30" s="22" customFormat="1" x14ac:dyDescent="0.3">
      <c r="AA144" s="33"/>
      <c r="AB144" s="33"/>
      <c r="AC144" s="33"/>
      <c r="AD144" s="34"/>
    </row>
    <row r="145" spans="2:30" s="22" customFormat="1" x14ac:dyDescent="0.3">
      <c r="AA145" s="33"/>
      <c r="AB145" s="33"/>
      <c r="AC145" s="33"/>
      <c r="AD145" s="34"/>
    </row>
    <row r="146" spans="2:30" s="22" customFormat="1" hidden="1" x14ac:dyDescent="0.3">
      <c r="AA146" s="33"/>
      <c r="AB146" s="33"/>
      <c r="AC146" s="33"/>
      <c r="AD146" s="34"/>
    </row>
    <row r="147" spans="2:30" s="22" customFormat="1" ht="15.6" hidden="1" customHeight="1" x14ac:dyDescent="0.3">
      <c r="AA147" s="33"/>
      <c r="AB147" s="33"/>
      <c r="AC147" s="33"/>
      <c r="AD147" s="34"/>
    </row>
    <row r="148" spans="2:30" s="22" customFormat="1" hidden="1" x14ac:dyDescent="0.3">
      <c r="AA148" s="33"/>
      <c r="AB148" s="33"/>
      <c r="AC148" s="33"/>
      <c r="AD148" s="34"/>
    </row>
    <row r="149" spans="2:30" s="22" customFormat="1" ht="15" hidden="1" thickBot="1" x14ac:dyDescent="0.35">
      <c r="B149" s="86" t="e">
        <f>AVERAGE(B12:B111)</f>
        <v>#DIV/0!</v>
      </c>
      <c r="C149" s="87" t="e">
        <f t="shared" ref="C149:I149" si="8">AVERAGE(C12:C111)</f>
        <v>#DIV/0!</v>
      </c>
      <c r="D149" s="87" t="e">
        <f t="shared" si="8"/>
        <v>#DIV/0!</v>
      </c>
      <c r="E149" s="87" t="e">
        <f t="shared" si="8"/>
        <v>#DIV/0!</v>
      </c>
      <c r="F149" s="87" t="e">
        <f t="shared" si="8"/>
        <v>#DIV/0!</v>
      </c>
      <c r="G149" s="87" t="e">
        <f t="shared" si="8"/>
        <v>#DIV/0!</v>
      </c>
      <c r="H149" s="87" t="e">
        <f t="shared" si="8"/>
        <v>#DIV/0!</v>
      </c>
      <c r="I149" s="88" t="e">
        <f t="shared" si="8"/>
        <v>#DIV/0!</v>
      </c>
      <c r="J149" s="89" t="e">
        <f>AVERAGE(J12:J111)</f>
        <v>#DIV/0!</v>
      </c>
      <c r="K149" s="90" t="e">
        <f t="shared" ref="K149:O149" si="9">AVERAGE(K12:K111)</f>
        <v>#DIV/0!</v>
      </c>
      <c r="L149" s="90" t="e">
        <f t="shared" si="9"/>
        <v>#DIV/0!</v>
      </c>
      <c r="M149" s="90" t="e">
        <f t="shared" si="9"/>
        <v>#DIV/0!</v>
      </c>
      <c r="N149" s="90" t="e">
        <f t="shared" si="9"/>
        <v>#DIV/0!</v>
      </c>
      <c r="O149" s="91" t="e">
        <f t="shared" si="9"/>
        <v>#DIV/0!</v>
      </c>
      <c r="P149" s="89" t="e">
        <f>AVERAGE(P12:P111)</f>
        <v>#DIV/0!</v>
      </c>
      <c r="Q149" s="90" t="e">
        <f t="shared" ref="Q149:S149" si="10">AVERAGE(Q12:Q111)</f>
        <v>#DIV/0!</v>
      </c>
      <c r="R149" s="90" t="e">
        <f t="shared" si="10"/>
        <v>#DIV/0!</v>
      </c>
      <c r="S149" s="91" t="e">
        <f t="shared" si="10"/>
        <v>#DIV/0!</v>
      </c>
      <c r="AA149" s="92" t="e">
        <f>AVERAGE(AA12:AA111)</f>
        <v>#DIV/0!</v>
      </c>
      <c r="AB149" s="92" t="e">
        <f>AVERAGE(AB12:AB111)</f>
        <v>#DIV/0!</v>
      </c>
      <c r="AC149" s="92" t="e">
        <f t="shared" ref="AC149:AD149" si="11">AVERAGE(AC12:AC111)</f>
        <v>#DIV/0!</v>
      </c>
      <c r="AD149" s="92" t="e">
        <f t="shared" si="11"/>
        <v>#DIV/0!</v>
      </c>
    </row>
    <row r="150" spans="2:30" s="22" customFormat="1" ht="15" hidden="1" thickBot="1" x14ac:dyDescent="0.35">
      <c r="B150" s="77" t="e">
        <f>AVERAGE(B12:I111)</f>
        <v>#DIV/0!</v>
      </c>
      <c r="C150" s="78"/>
      <c r="D150" s="78"/>
      <c r="E150" s="78"/>
      <c r="F150" s="78"/>
      <c r="G150" s="78"/>
      <c r="H150" s="78"/>
      <c r="I150" s="79"/>
      <c r="J150" s="80" t="e">
        <f>AVERAGE(J12:O111)</f>
        <v>#DIV/0!</v>
      </c>
      <c r="K150" s="81"/>
      <c r="L150" s="81"/>
      <c r="M150" s="81"/>
      <c r="N150" s="81"/>
      <c r="O150" s="82"/>
      <c r="P150" s="80" t="e">
        <f>AVERAGE(P12:S111)</f>
        <v>#DIV/0!</v>
      </c>
      <c r="Q150" s="81"/>
      <c r="R150" s="81"/>
      <c r="S150" s="82"/>
      <c r="AA150" s="80" t="e">
        <f>AVERAGE(B12:S111)</f>
        <v>#DIV/0!</v>
      </c>
      <c r="AB150" s="84"/>
      <c r="AC150" s="85"/>
    </row>
    <row r="151" spans="2:30" s="22" customFormat="1" hidden="1" x14ac:dyDescent="0.3"/>
    <row r="152" spans="2:30" s="22" customFormat="1" hidden="1" x14ac:dyDescent="0.3"/>
    <row r="153" spans="2:30" s="22" customFormat="1" hidden="1" x14ac:dyDescent="0.3"/>
    <row r="154" spans="2:30" s="22" customFormat="1" hidden="1" x14ac:dyDescent="0.3"/>
    <row r="155" spans="2:30" s="22" customFormat="1" hidden="1" x14ac:dyDescent="0.3"/>
    <row r="156" spans="2:30" s="22" customFormat="1" x14ac:dyDescent="0.3"/>
    <row r="157" spans="2:30" s="22" customFormat="1" x14ac:dyDescent="0.3"/>
    <row r="158" spans="2:30" s="22" customFormat="1" x14ac:dyDescent="0.3"/>
    <row r="159" spans="2:30" s="22" customFormat="1" x14ac:dyDescent="0.3"/>
    <row r="160" spans="2:30" s="22" customFormat="1" x14ac:dyDescent="0.3"/>
    <row r="161" s="22" customFormat="1" x14ac:dyDescent="0.3"/>
    <row r="162" s="22" customFormat="1" x14ac:dyDescent="0.3"/>
    <row r="163" s="22" customFormat="1" x14ac:dyDescent="0.3"/>
    <row r="164" s="22" customFormat="1" x14ac:dyDescent="0.3"/>
    <row r="165" s="22" customFormat="1" x14ac:dyDescent="0.3"/>
    <row r="166" s="22" customFormat="1" x14ac:dyDescent="0.3"/>
    <row r="167" s="22" customFormat="1" x14ac:dyDescent="0.3"/>
    <row r="168" s="22" customFormat="1" x14ac:dyDescent="0.3"/>
    <row r="169" s="22" customFormat="1" x14ac:dyDescent="0.3"/>
    <row r="170" s="22" customFormat="1" x14ac:dyDescent="0.3"/>
    <row r="171" s="22" customFormat="1" x14ac:dyDescent="0.3"/>
    <row r="172" s="22" customFormat="1" x14ac:dyDescent="0.3"/>
    <row r="173" s="22" customFormat="1" x14ac:dyDescent="0.3"/>
    <row r="174" s="22" customFormat="1" x14ac:dyDescent="0.3"/>
    <row r="175" s="22" customFormat="1" x14ac:dyDescent="0.3"/>
    <row r="176" s="22" customFormat="1" x14ac:dyDescent="0.3"/>
    <row r="177" s="22" customFormat="1" x14ac:dyDescent="0.3"/>
    <row r="178" s="22" customFormat="1" x14ac:dyDescent="0.3"/>
    <row r="179" s="22" customFormat="1" x14ac:dyDescent="0.3"/>
    <row r="180" s="22" customFormat="1" x14ac:dyDescent="0.3"/>
    <row r="181" s="22" customFormat="1" x14ac:dyDescent="0.3"/>
    <row r="182" s="22" customFormat="1" x14ac:dyDescent="0.3"/>
    <row r="183" s="22" customFormat="1" x14ac:dyDescent="0.3"/>
    <row r="184" s="22" customFormat="1" x14ac:dyDescent="0.3"/>
    <row r="185" s="22" customFormat="1" x14ac:dyDescent="0.3"/>
    <row r="186" s="22" customFormat="1" x14ac:dyDescent="0.3"/>
    <row r="187" s="22" customFormat="1" x14ac:dyDescent="0.3"/>
    <row r="188" s="22" customFormat="1" x14ac:dyDescent="0.3"/>
    <row r="189" s="22" customFormat="1" x14ac:dyDescent="0.3"/>
    <row r="190" s="22" customFormat="1" x14ac:dyDescent="0.3"/>
    <row r="191" s="22" customFormat="1" x14ac:dyDescent="0.3"/>
    <row r="192" s="22" customFormat="1" x14ac:dyDescent="0.3"/>
    <row r="193" s="22" customFormat="1" x14ac:dyDescent="0.3"/>
    <row r="194" s="22" customFormat="1" x14ac:dyDescent="0.3"/>
    <row r="195" s="22" customFormat="1" x14ac:dyDescent="0.3"/>
    <row r="196" s="22" customFormat="1" x14ac:dyDescent="0.3"/>
    <row r="197" s="22" customFormat="1" x14ac:dyDescent="0.3"/>
    <row r="198" s="22" customFormat="1" x14ac:dyDescent="0.3"/>
    <row r="199" s="22" customFormat="1" x14ac:dyDescent="0.3"/>
    <row r="200" s="22" customFormat="1" x14ac:dyDescent="0.3"/>
    <row r="201" s="22" customFormat="1" x14ac:dyDescent="0.3"/>
    <row r="202" s="22" customFormat="1" x14ac:dyDescent="0.3"/>
    <row r="203" s="22" customFormat="1" x14ac:dyDescent="0.3"/>
    <row r="204" s="22" customFormat="1" x14ac:dyDescent="0.3"/>
    <row r="205" s="22" customFormat="1" x14ac:dyDescent="0.3"/>
    <row r="206" s="22" customFormat="1" x14ac:dyDescent="0.3"/>
    <row r="207" s="22" customFormat="1" x14ac:dyDescent="0.3"/>
    <row r="208" s="22" customFormat="1" x14ac:dyDescent="0.3"/>
    <row r="209" s="22" customFormat="1" x14ac:dyDescent="0.3"/>
    <row r="210" s="22" customFormat="1" x14ac:dyDescent="0.3"/>
    <row r="211" s="22" customFormat="1" x14ac:dyDescent="0.3"/>
    <row r="212" s="22" customFormat="1" x14ac:dyDescent="0.3"/>
    <row r="213" s="22" customFormat="1" x14ac:dyDescent="0.3"/>
    <row r="214" s="22" customFormat="1" x14ac:dyDescent="0.3"/>
    <row r="215" s="22" customFormat="1" x14ac:dyDescent="0.3"/>
    <row r="216" s="22" customFormat="1" x14ac:dyDescent="0.3"/>
    <row r="217" s="22" customFormat="1" x14ac:dyDescent="0.3"/>
    <row r="218" s="22" customFormat="1" x14ac:dyDescent="0.3"/>
    <row r="219" s="22" customFormat="1" x14ac:dyDescent="0.3"/>
    <row r="220" s="22" customFormat="1" x14ac:dyDescent="0.3"/>
    <row r="221" s="22" customFormat="1" x14ac:dyDescent="0.3"/>
    <row r="222" s="22" customFormat="1" x14ac:dyDescent="0.3"/>
    <row r="223" s="22" customFormat="1" x14ac:dyDescent="0.3"/>
    <row r="224" s="22" customFormat="1" x14ac:dyDescent="0.3"/>
    <row r="225" s="22" customFormat="1" x14ac:dyDescent="0.3"/>
    <row r="226" s="22" customFormat="1" x14ac:dyDescent="0.3"/>
    <row r="227" s="22" customFormat="1" x14ac:dyDescent="0.3"/>
    <row r="228" s="22" customFormat="1" x14ac:dyDescent="0.3"/>
    <row r="229" s="22" customFormat="1" x14ac:dyDescent="0.3"/>
    <row r="230" s="22" customFormat="1" x14ac:dyDescent="0.3"/>
    <row r="231" s="22" customFormat="1" x14ac:dyDescent="0.3"/>
    <row r="232" s="22" customFormat="1" x14ac:dyDescent="0.3"/>
    <row r="233" s="22" customFormat="1" x14ac:dyDescent="0.3"/>
    <row r="234" s="22" customFormat="1" x14ac:dyDescent="0.3"/>
    <row r="235" s="22" customFormat="1" x14ac:dyDescent="0.3"/>
    <row r="236" s="22" customFormat="1" x14ac:dyDescent="0.3"/>
    <row r="237" s="22" customFormat="1" x14ac:dyDescent="0.3"/>
    <row r="238" s="22" customFormat="1" x14ac:dyDescent="0.3"/>
    <row r="239" s="22" customFormat="1" x14ac:dyDescent="0.3"/>
    <row r="240" s="22" customFormat="1" x14ac:dyDescent="0.3"/>
    <row r="241" s="22" customFormat="1" x14ac:dyDescent="0.3"/>
    <row r="242" s="22" customFormat="1" x14ac:dyDescent="0.3"/>
    <row r="243" s="22" customFormat="1" x14ac:dyDescent="0.3"/>
    <row r="244" s="22" customFormat="1" x14ac:dyDescent="0.3"/>
    <row r="245" s="22" customFormat="1" x14ac:dyDescent="0.3"/>
    <row r="246" s="22" customFormat="1" x14ac:dyDescent="0.3"/>
    <row r="247" s="22" customFormat="1" x14ac:dyDescent="0.3"/>
    <row r="248" s="22" customFormat="1" x14ac:dyDescent="0.3"/>
    <row r="249" s="22" customFormat="1" x14ac:dyDescent="0.3"/>
    <row r="250" s="22" customFormat="1" x14ac:dyDescent="0.3"/>
    <row r="251" s="22" customFormat="1" x14ac:dyDescent="0.3"/>
    <row r="252" s="22" customFormat="1" x14ac:dyDescent="0.3"/>
    <row r="253" s="22" customFormat="1" x14ac:dyDescent="0.3"/>
    <row r="254" s="22" customFormat="1" x14ac:dyDescent="0.3"/>
    <row r="255" s="22" customFormat="1" x14ac:dyDescent="0.3"/>
    <row r="256" s="22" customFormat="1" x14ac:dyDescent="0.3"/>
    <row r="257" s="22" customFormat="1" x14ac:dyDescent="0.3"/>
    <row r="258" s="22" customFormat="1" x14ac:dyDescent="0.3"/>
    <row r="259" s="22" customFormat="1" x14ac:dyDescent="0.3"/>
    <row r="260" s="22" customFormat="1" x14ac:dyDescent="0.3"/>
    <row r="261" s="22" customFormat="1" x14ac:dyDescent="0.3"/>
    <row r="262" s="22" customFormat="1" x14ac:dyDescent="0.3"/>
    <row r="263" s="22" customFormat="1" x14ac:dyDescent="0.3"/>
    <row r="264" s="22" customFormat="1" x14ac:dyDescent="0.3"/>
    <row r="265" s="22" customFormat="1" x14ac:dyDescent="0.3"/>
    <row r="266" s="22" customFormat="1" x14ac:dyDescent="0.3"/>
    <row r="267" s="22" customFormat="1" x14ac:dyDescent="0.3"/>
    <row r="268" s="22" customFormat="1" x14ac:dyDescent="0.3"/>
    <row r="269" s="22" customFormat="1" x14ac:dyDescent="0.3"/>
    <row r="270" s="22" customFormat="1" x14ac:dyDescent="0.3"/>
    <row r="271" s="22" customFormat="1" x14ac:dyDescent="0.3"/>
    <row r="272" s="22" customFormat="1" x14ac:dyDescent="0.3"/>
    <row r="273" s="22" customFormat="1" x14ac:dyDescent="0.3"/>
    <row r="274" s="22" customFormat="1" x14ac:dyDescent="0.3"/>
    <row r="275" s="22" customFormat="1" x14ac:dyDescent="0.3"/>
    <row r="276" s="22" customFormat="1" x14ac:dyDescent="0.3"/>
    <row r="277" s="22" customFormat="1" x14ac:dyDescent="0.3"/>
    <row r="278" s="22" customFormat="1" x14ac:dyDescent="0.3"/>
    <row r="279" s="22" customFormat="1" x14ac:dyDescent="0.3"/>
    <row r="280" s="22" customFormat="1" x14ac:dyDescent="0.3"/>
    <row r="281" s="22" customFormat="1" x14ac:dyDescent="0.3"/>
    <row r="282" s="22" customFormat="1" x14ac:dyDescent="0.3"/>
    <row r="283" s="22" customFormat="1" x14ac:dyDescent="0.3"/>
    <row r="284" s="22" customFormat="1" x14ac:dyDescent="0.3"/>
    <row r="285" s="22" customFormat="1" x14ac:dyDescent="0.3"/>
    <row r="286" s="22" customFormat="1" x14ac:dyDescent="0.3"/>
    <row r="287" s="22" customFormat="1" x14ac:dyDescent="0.3"/>
    <row r="288" s="22" customFormat="1" x14ac:dyDescent="0.3"/>
    <row r="289" s="22" customFormat="1" x14ac:dyDescent="0.3"/>
    <row r="290" s="22" customFormat="1" x14ac:dyDescent="0.3"/>
    <row r="291" s="22" customFormat="1" x14ac:dyDescent="0.3"/>
    <row r="292" s="22" customFormat="1" x14ac:dyDescent="0.3"/>
    <row r="293" s="22" customFormat="1" x14ac:dyDescent="0.3"/>
    <row r="294" s="22" customFormat="1" x14ac:dyDescent="0.3"/>
    <row r="295" s="22" customFormat="1" x14ac:dyDescent="0.3"/>
    <row r="296" s="22" customFormat="1" x14ac:dyDescent="0.3"/>
    <row r="297" s="22" customFormat="1" x14ac:dyDescent="0.3"/>
    <row r="298" s="22" customFormat="1" x14ac:dyDescent="0.3"/>
    <row r="299" s="22" customFormat="1" x14ac:dyDescent="0.3"/>
    <row r="300" s="22" customFormat="1" x14ac:dyDescent="0.3"/>
    <row r="301" s="22" customFormat="1" x14ac:dyDescent="0.3"/>
    <row r="302" s="22" customFormat="1" x14ac:dyDescent="0.3"/>
    <row r="303" s="22" customFormat="1" x14ac:dyDescent="0.3"/>
    <row r="304" s="22" customFormat="1" x14ac:dyDescent="0.3"/>
    <row r="305" s="22" customFormat="1" x14ac:dyDescent="0.3"/>
    <row r="306" s="22" customFormat="1" x14ac:dyDescent="0.3"/>
    <row r="307" s="22" customFormat="1" x14ac:dyDescent="0.3"/>
    <row r="308" s="22" customFormat="1" x14ac:dyDescent="0.3"/>
    <row r="309" s="22" customFormat="1" x14ac:dyDescent="0.3"/>
    <row r="310" s="22" customFormat="1" x14ac:dyDescent="0.3"/>
    <row r="311" s="22" customFormat="1" x14ac:dyDescent="0.3"/>
    <row r="312" s="22" customFormat="1" x14ac:dyDescent="0.3"/>
    <row r="313" s="22" customFormat="1" x14ac:dyDescent="0.3"/>
    <row r="314" s="22" customFormat="1" x14ac:dyDescent="0.3"/>
    <row r="315" s="22" customFormat="1" x14ac:dyDescent="0.3"/>
    <row r="316" s="22" customFormat="1" x14ac:dyDescent="0.3"/>
    <row r="317" s="22" customFormat="1" x14ac:dyDescent="0.3"/>
    <row r="318" s="22" customFormat="1" x14ac:dyDescent="0.3"/>
    <row r="319" s="22" customFormat="1" x14ac:dyDescent="0.3"/>
    <row r="320" s="22" customFormat="1" x14ac:dyDescent="0.3"/>
    <row r="321" s="22" customFormat="1" x14ac:dyDescent="0.3"/>
    <row r="322" s="22" customFormat="1" x14ac:dyDescent="0.3"/>
    <row r="323" s="22" customFormat="1" x14ac:dyDescent="0.3"/>
    <row r="324" s="22" customFormat="1" x14ac:dyDescent="0.3"/>
    <row r="325" s="22" customFormat="1" x14ac:dyDescent="0.3"/>
    <row r="326" s="22" customFormat="1" x14ac:dyDescent="0.3"/>
    <row r="327" s="22" customFormat="1" x14ac:dyDescent="0.3"/>
    <row r="328" s="22" customFormat="1" x14ac:dyDescent="0.3"/>
    <row r="329" s="22" customFormat="1" x14ac:dyDescent="0.3"/>
    <row r="330" s="22" customFormat="1" x14ac:dyDescent="0.3"/>
    <row r="331" s="22" customFormat="1" x14ac:dyDescent="0.3"/>
    <row r="332" s="22" customFormat="1" x14ac:dyDescent="0.3"/>
    <row r="333" s="22" customFormat="1" x14ac:dyDescent="0.3"/>
    <row r="334" s="22" customFormat="1" x14ac:dyDescent="0.3"/>
    <row r="335" s="22" customFormat="1" x14ac:dyDescent="0.3"/>
    <row r="336" s="22" customFormat="1" x14ac:dyDescent="0.3"/>
    <row r="337" s="22" customFormat="1" x14ac:dyDescent="0.3"/>
    <row r="338" s="22" customFormat="1" x14ac:dyDescent="0.3"/>
    <row r="339" s="22" customFormat="1" x14ac:dyDescent="0.3"/>
    <row r="340" s="22" customFormat="1" x14ac:dyDescent="0.3"/>
    <row r="341" s="22" customFormat="1" x14ac:dyDescent="0.3"/>
    <row r="342" s="22" customFormat="1" x14ac:dyDescent="0.3"/>
    <row r="343" s="22" customFormat="1" x14ac:dyDescent="0.3"/>
    <row r="344" s="22" customFormat="1" x14ac:dyDescent="0.3"/>
    <row r="345" s="22" customFormat="1" x14ac:dyDescent="0.3"/>
    <row r="346" s="22" customFormat="1" x14ac:dyDescent="0.3"/>
    <row r="347" s="22" customFormat="1" x14ac:dyDescent="0.3"/>
    <row r="348" s="22" customFormat="1" x14ac:dyDescent="0.3"/>
    <row r="349" s="22" customFormat="1" x14ac:dyDescent="0.3"/>
    <row r="350" s="22" customFormat="1" x14ac:dyDescent="0.3"/>
    <row r="351" s="22" customFormat="1" x14ac:dyDescent="0.3"/>
    <row r="352" s="22" customFormat="1" x14ac:dyDescent="0.3"/>
    <row r="353" s="22" customFormat="1" x14ac:dyDescent="0.3"/>
    <row r="354" s="22" customFormat="1" x14ac:dyDescent="0.3"/>
    <row r="355" s="22" customFormat="1" x14ac:dyDescent="0.3"/>
    <row r="356" s="22" customFormat="1" x14ac:dyDescent="0.3"/>
    <row r="357" s="22" customFormat="1" x14ac:dyDescent="0.3"/>
    <row r="358" s="22" customFormat="1" x14ac:dyDescent="0.3"/>
    <row r="359" s="22" customFormat="1" x14ac:dyDescent="0.3"/>
    <row r="360" s="22" customFormat="1" x14ac:dyDescent="0.3"/>
    <row r="361" s="22" customFormat="1" x14ac:dyDescent="0.3"/>
    <row r="362" s="22" customFormat="1" x14ac:dyDescent="0.3"/>
    <row r="363" s="22" customFormat="1" x14ac:dyDescent="0.3"/>
    <row r="364" s="22" customFormat="1" x14ac:dyDescent="0.3"/>
    <row r="365" s="22" customFormat="1" x14ac:dyDescent="0.3"/>
    <row r="366" s="22" customFormat="1" x14ac:dyDescent="0.3"/>
    <row r="367" s="22" customFormat="1" x14ac:dyDescent="0.3"/>
    <row r="368" s="22" customFormat="1" x14ac:dyDescent="0.3"/>
    <row r="369" s="22" customFormat="1" x14ac:dyDescent="0.3"/>
    <row r="370" s="22" customFormat="1" x14ac:dyDescent="0.3"/>
    <row r="371" s="22" customFormat="1" x14ac:dyDescent="0.3"/>
    <row r="372" s="22" customFormat="1" x14ac:dyDescent="0.3"/>
    <row r="373" s="22" customFormat="1" x14ac:dyDescent="0.3"/>
    <row r="374" s="22" customFormat="1" x14ac:dyDescent="0.3"/>
    <row r="375" s="22" customFormat="1" x14ac:dyDescent="0.3"/>
    <row r="376" s="22" customFormat="1" x14ac:dyDescent="0.3"/>
    <row r="377" s="22" customFormat="1" x14ac:dyDescent="0.3"/>
    <row r="378" s="22" customFormat="1" x14ac:dyDescent="0.3"/>
    <row r="379" s="22" customFormat="1" x14ac:dyDescent="0.3"/>
    <row r="380" s="22" customFormat="1" x14ac:dyDescent="0.3"/>
    <row r="381" s="22" customFormat="1" x14ac:dyDescent="0.3"/>
    <row r="382" s="22" customFormat="1" x14ac:dyDescent="0.3"/>
    <row r="383" s="22" customFormat="1" x14ac:dyDescent="0.3"/>
    <row r="384" s="22" customFormat="1" x14ac:dyDescent="0.3"/>
    <row r="385" s="22" customFormat="1" x14ac:dyDescent="0.3"/>
    <row r="386" s="22" customFormat="1" x14ac:dyDescent="0.3"/>
    <row r="387" s="22" customFormat="1" x14ac:dyDescent="0.3"/>
    <row r="388" s="22" customFormat="1" x14ac:dyDescent="0.3"/>
    <row r="389" s="22" customFormat="1" x14ac:dyDescent="0.3"/>
    <row r="390" s="22" customFormat="1" x14ac:dyDescent="0.3"/>
    <row r="391" s="22" customFormat="1" x14ac:dyDescent="0.3"/>
    <row r="392" s="22" customFormat="1" x14ac:dyDescent="0.3"/>
    <row r="393" s="22" customFormat="1" x14ac:dyDescent="0.3"/>
    <row r="394" s="22" customFormat="1" x14ac:dyDescent="0.3"/>
    <row r="395" s="22" customFormat="1" x14ac:dyDescent="0.3"/>
    <row r="396" s="22" customFormat="1" x14ac:dyDescent="0.3"/>
    <row r="397" s="22" customFormat="1" x14ac:dyDescent="0.3"/>
    <row r="398" s="22" customFormat="1" x14ac:dyDescent="0.3"/>
    <row r="399" s="22" customFormat="1" x14ac:dyDescent="0.3"/>
    <row r="400" s="22" customFormat="1" x14ac:dyDescent="0.3"/>
    <row r="401" s="22" customFormat="1" x14ac:dyDescent="0.3"/>
    <row r="402" s="22" customFormat="1" x14ac:dyDescent="0.3"/>
    <row r="403" s="22" customFormat="1" x14ac:dyDescent="0.3"/>
    <row r="404" s="22" customFormat="1" x14ac:dyDescent="0.3"/>
    <row r="405" s="22" customFormat="1" x14ac:dyDescent="0.3"/>
    <row r="406" s="22" customFormat="1" x14ac:dyDescent="0.3"/>
    <row r="407" s="22" customFormat="1" x14ac:dyDescent="0.3"/>
    <row r="408" s="22" customFormat="1" x14ac:dyDescent="0.3"/>
    <row r="409" s="22" customFormat="1" x14ac:dyDescent="0.3"/>
    <row r="410" s="22" customFormat="1" x14ac:dyDescent="0.3"/>
    <row r="411" s="22" customFormat="1" x14ac:dyDescent="0.3"/>
    <row r="412" s="22" customFormat="1" x14ac:dyDescent="0.3"/>
    <row r="413" s="22" customFormat="1" x14ac:dyDescent="0.3"/>
    <row r="414" s="22" customFormat="1" x14ac:dyDescent="0.3"/>
    <row r="415" s="22" customFormat="1" x14ac:dyDescent="0.3"/>
    <row r="416" s="22" customFormat="1" x14ac:dyDescent="0.3"/>
    <row r="417" s="22" customFormat="1" x14ac:dyDescent="0.3"/>
    <row r="418" s="22" customFormat="1" x14ac:dyDescent="0.3"/>
    <row r="419" s="22" customFormat="1" x14ac:dyDescent="0.3"/>
    <row r="420" s="22" customFormat="1" x14ac:dyDescent="0.3"/>
    <row r="421" s="22" customFormat="1" x14ac:dyDescent="0.3"/>
    <row r="422" s="22" customFormat="1" x14ac:dyDescent="0.3"/>
    <row r="423" s="22" customFormat="1" x14ac:dyDescent="0.3"/>
    <row r="424" s="22" customFormat="1" x14ac:dyDescent="0.3"/>
    <row r="425" s="22" customFormat="1" x14ac:dyDescent="0.3"/>
    <row r="426" s="22" customFormat="1" x14ac:dyDescent="0.3"/>
    <row r="427" s="22" customFormat="1" x14ac:dyDescent="0.3"/>
    <row r="428" s="22" customFormat="1" x14ac:dyDescent="0.3"/>
    <row r="429" s="22" customFormat="1" x14ac:dyDescent="0.3"/>
    <row r="430" s="22" customFormat="1" x14ac:dyDescent="0.3"/>
    <row r="431" s="22" customFormat="1" x14ac:dyDescent="0.3"/>
    <row r="432" s="22" customFormat="1" x14ac:dyDescent="0.3"/>
    <row r="433" s="22" customFormat="1" x14ac:dyDescent="0.3"/>
    <row r="434" s="22" customFormat="1" x14ac:dyDescent="0.3"/>
    <row r="435" s="22" customFormat="1" x14ac:dyDescent="0.3"/>
    <row r="436" s="22" customFormat="1" x14ac:dyDescent="0.3"/>
    <row r="437" s="22" customFormat="1" x14ac:dyDescent="0.3"/>
    <row r="438" s="22" customFormat="1" x14ac:dyDescent="0.3"/>
    <row r="439" s="22" customFormat="1" x14ac:dyDescent="0.3"/>
    <row r="440" s="22" customFormat="1" x14ac:dyDescent="0.3"/>
    <row r="441" s="22" customFormat="1" x14ac:dyDescent="0.3"/>
    <row r="442" s="22" customFormat="1" x14ac:dyDescent="0.3"/>
    <row r="443" s="22" customFormat="1" x14ac:dyDescent="0.3"/>
    <row r="444" s="22" customFormat="1" x14ac:dyDescent="0.3"/>
    <row r="445" s="22" customFormat="1" x14ac:dyDescent="0.3"/>
    <row r="446" s="22" customFormat="1" x14ac:dyDescent="0.3"/>
    <row r="447" s="22" customFormat="1" x14ac:dyDescent="0.3"/>
  </sheetData>
  <sheetProtection sheet="1" objects="1" scenarios="1" selectLockedCells="1"/>
  <mergeCells count="8">
    <mergeCell ref="AG9:AJ9"/>
    <mergeCell ref="A10:A11"/>
    <mergeCell ref="B7:S7"/>
    <mergeCell ref="B150:I150"/>
    <mergeCell ref="J150:O150"/>
    <mergeCell ref="P150:S150"/>
    <mergeCell ref="AA150:AC150"/>
    <mergeCell ref="B10:S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1B21E-39D5-4658-9A26-A2D2172CF124}">
  <dimension ref="A2:EW957"/>
  <sheetViews>
    <sheetView zoomScaleNormal="100" workbookViewId="0">
      <selection activeCell="B12" sqref="B12"/>
    </sheetView>
  </sheetViews>
  <sheetFormatPr defaultColWidth="9.109375" defaultRowHeight="14.4" x14ac:dyDescent="0.3"/>
  <cols>
    <col min="1" max="1" width="9.44140625" style="3" customWidth="1"/>
    <col min="2" max="19" width="10.33203125" style="3" customWidth="1"/>
    <col min="20" max="25" width="8" style="22" customWidth="1"/>
    <col min="26" max="26" width="9.109375" style="22" customWidth="1"/>
    <col min="27" max="32" width="9.109375" style="22" hidden="1" customWidth="1"/>
    <col min="33" max="33" width="26" style="22" hidden="1" customWidth="1"/>
    <col min="34" max="34" width="23.109375" style="22" hidden="1" customWidth="1"/>
    <col min="35" max="35" width="25.109375" style="22" hidden="1" customWidth="1"/>
    <col min="36" max="36" width="16.44140625" style="22" hidden="1" customWidth="1"/>
    <col min="37" max="52" width="9.109375" style="22" hidden="1" customWidth="1"/>
    <col min="53" max="55" width="0" style="22" hidden="1" customWidth="1"/>
    <col min="56" max="109" width="9.109375" style="22"/>
    <col min="110" max="16384" width="9.109375" style="3"/>
  </cols>
  <sheetData>
    <row r="2" spans="1:153" ht="21" x14ac:dyDescent="0.3">
      <c r="B2" s="11" t="s">
        <v>15</v>
      </c>
    </row>
    <row r="3" spans="1:153" x14ac:dyDescent="0.3">
      <c r="B3" s="19" t="s">
        <v>11</v>
      </c>
    </row>
    <row r="4" spans="1:153" x14ac:dyDescent="0.3">
      <c r="B4" s="19"/>
    </row>
    <row r="5" spans="1:153" s="20" customFormat="1" x14ac:dyDescent="0.3">
      <c r="B5" s="21" t="s">
        <v>14</v>
      </c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</row>
    <row r="6" spans="1:153" x14ac:dyDescent="0.3">
      <c r="B6" s="18"/>
    </row>
    <row r="7" spans="1:153" ht="85.8" customHeight="1" x14ac:dyDescent="0.3">
      <c r="B7" s="43" t="s">
        <v>9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5"/>
      <c r="T7" s="24"/>
    </row>
    <row r="9" spans="1:153" ht="15" customHeight="1" thickBot="1" x14ac:dyDescent="0.35">
      <c r="AG9" s="40" t="s">
        <v>0</v>
      </c>
      <c r="AH9" s="40"/>
      <c r="AI9" s="40"/>
      <c r="AJ9" s="40"/>
    </row>
    <row r="10" spans="1:153" ht="15" customHeight="1" thickBot="1" x14ac:dyDescent="0.35">
      <c r="A10" s="41" t="s">
        <v>12</v>
      </c>
      <c r="B10" s="46" t="s">
        <v>13</v>
      </c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8"/>
      <c r="AA10" s="25" t="s">
        <v>1</v>
      </c>
      <c r="AB10" s="25" t="s">
        <v>2</v>
      </c>
      <c r="AC10" s="25" t="s">
        <v>3</v>
      </c>
      <c r="AD10" s="26" t="s">
        <v>4</v>
      </c>
    </row>
    <row r="11" spans="1:153" s="2" customFormat="1" ht="60" customHeight="1" thickBot="1" x14ac:dyDescent="0.35">
      <c r="A11" s="42"/>
      <c r="B11" s="66" t="str">
        <f>"1.1"</f>
        <v>1.1</v>
      </c>
      <c r="C11" s="67" t="str">
        <f>"1.2"</f>
        <v>1.2</v>
      </c>
      <c r="D11" s="67" t="str">
        <f>"1.3"</f>
        <v>1.3</v>
      </c>
      <c r="E11" s="68" t="str">
        <f>"1.4"</f>
        <v>1.4</v>
      </c>
      <c r="F11" s="66" t="str">
        <f>"2.1"</f>
        <v>2.1</v>
      </c>
      <c r="G11" s="67" t="str">
        <f>"2.2"</f>
        <v>2.2</v>
      </c>
      <c r="H11" s="67" t="str">
        <f>"2.3"</f>
        <v>2.3</v>
      </c>
      <c r="I11" s="68" t="str">
        <f>"2.4"</f>
        <v>2.4</v>
      </c>
      <c r="J11" s="66" t="str">
        <f>"3.1"</f>
        <v>3.1</v>
      </c>
      <c r="K11" s="67" t="str">
        <f>"3.2"</f>
        <v>3.2</v>
      </c>
      <c r="L11" s="67" t="str">
        <f>"3.3"</f>
        <v>3.3</v>
      </c>
      <c r="M11" s="68" t="str">
        <f>"3.4"</f>
        <v>3.4</v>
      </c>
      <c r="N11" s="66" t="str">
        <f>"4.1"</f>
        <v>4.1</v>
      </c>
      <c r="O11" s="68" t="str">
        <f>"4.2"</f>
        <v>4.2</v>
      </c>
      <c r="P11" s="66" t="str">
        <f>"5.1"</f>
        <v>5.1</v>
      </c>
      <c r="Q11" s="68" t="str">
        <f>"5.2"</f>
        <v>5.2</v>
      </c>
      <c r="R11" s="66" t="str">
        <f>"6.1"</f>
        <v>6.1</v>
      </c>
      <c r="S11" s="68" t="str">
        <f>"6.2"</f>
        <v>6.2</v>
      </c>
      <c r="T11" s="22"/>
      <c r="U11" s="22"/>
      <c r="V11" s="22"/>
      <c r="W11" s="22"/>
      <c r="X11" s="22"/>
      <c r="Y11" s="22"/>
      <c r="Z11" s="27"/>
      <c r="AA11" s="28" t="s">
        <v>5</v>
      </c>
      <c r="AB11" s="28" t="s">
        <v>6</v>
      </c>
      <c r="AC11" s="28" t="s">
        <v>7</v>
      </c>
      <c r="AD11" s="29" t="s">
        <v>8</v>
      </c>
      <c r="AE11" s="30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10"/>
    </row>
    <row r="12" spans="1:153" x14ac:dyDescent="0.3">
      <c r="A12" s="12">
        <v>1</v>
      </c>
      <c r="B12" s="49"/>
      <c r="C12" s="50"/>
      <c r="D12" s="50"/>
      <c r="E12" s="51"/>
      <c r="F12" s="49"/>
      <c r="G12" s="50"/>
      <c r="H12" s="50"/>
      <c r="I12" s="51"/>
      <c r="J12" s="49"/>
      <c r="K12" s="50"/>
      <c r="L12" s="50"/>
      <c r="M12" s="51"/>
      <c r="N12" s="49"/>
      <c r="O12" s="51"/>
      <c r="P12" s="49"/>
      <c r="Q12" s="51"/>
      <c r="R12" s="49"/>
      <c r="S12" s="51"/>
      <c r="AA12" s="69" t="str">
        <f>IFERROR(AVERAGE(B12:I12),"")</f>
        <v/>
      </c>
      <c r="AB12" s="69" t="str">
        <f>IFERROR(AVERAGE(J12:O12),"")</f>
        <v/>
      </c>
      <c r="AC12" s="69" t="str">
        <f>IFERROR(AVERAGE(P12:S12),"")</f>
        <v/>
      </c>
      <c r="AD12" s="70" t="str">
        <f>IFERROR(AVERAGE(B12:S12),"")</f>
        <v/>
      </c>
    </row>
    <row r="13" spans="1:153" x14ac:dyDescent="0.3">
      <c r="A13" s="1">
        <v>2</v>
      </c>
      <c r="B13" s="52"/>
      <c r="C13" s="53"/>
      <c r="D13" s="53"/>
      <c r="E13" s="54"/>
      <c r="F13" s="52"/>
      <c r="G13" s="53"/>
      <c r="H13" s="53"/>
      <c r="I13" s="54"/>
      <c r="J13" s="52"/>
      <c r="K13" s="53"/>
      <c r="L13" s="53"/>
      <c r="M13" s="54"/>
      <c r="N13" s="52"/>
      <c r="O13" s="54"/>
      <c r="P13" s="52"/>
      <c r="Q13" s="54"/>
      <c r="R13" s="52"/>
      <c r="S13" s="54"/>
      <c r="AA13" s="69" t="str">
        <f t="shared" ref="AA13:AA76" si="0">IFERROR(AVERAGE(B13:I13),"")</f>
        <v/>
      </c>
      <c r="AB13" s="69" t="str">
        <f t="shared" ref="AB13:AB76" si="1">IFERROR(AVERAGE(J13:O13),"")</f>
        <v/>
      </c>
      <c r="AC13" s="69" t="str">
        <f t="shared" ref="AC13:AC76" si="2">IFERROR(AVERAGE(P13:S13),"")</f>
        <v/>
      </c>
      <c r="AD13" s="70" t="str">
        <f t="shared" ref="AD13:AD76" si="3">IFERROR(AVERAGE(B13:S13),"")</f>
        <v/>
      </c>
    </row>
    <row r="14" spans="1:153" x14ac:dyDescent="0.3">
      <c r="A14" s="12">
        <v>3</v>
      </c>
      <c r="B14" s="52"/>
      <c r="C14" s="53"/>
      <c r="D14" s="53"/>
      <c r="E14" s="54"/>
      <c r="F14" s="52"/>
      <c r="G14" s="53"/>
      <c r="H14" s="53"/>
      <c r="I14" s="54"/>
      <c r="J14" s="52"/>
      <c r="K14" s="53"/>
      <c r="L14" s="53"/>
      <c r="M14" s="54"/>
      <c r="N14" s="52"/>
      <c r="O14" s="54"/>
      <c r="P14" s="52"/>
      <c r="Q14" s="54"/>
      <c r="R14" s="52"/>
      <c r="S14" s="54"/>
      <c r="AA14" s="69" t="str">
        <f t="shared" si="0"/>
        <v/>
      </c>
      <c r="AB14" s="69" t="str">
        <f t="shared" si="1"/>
        <v/>
      </c>
      <c r="AC14" s="69" t="str">
        <f t="shared" si="2"/>
        <v/>
      </c>
      <c r="AD14" s="70" t="str">
        <f t="shared" si="3"/>
        <v/>
      </c>
    </row>
    <row r="15" spans="1:153" x14ac:dyDescent="0.3">
      <c r="A15" s="12">
        <v>4</v>
      </c>
      <c r="B15" s="52"/>
      <c r="C15" s="53"/>
      <c r="D15" s="53"/>
      <c r="E15" s="54"/>
      <c r="F15" s="52"/>
      <c r="G15" s="53"/>
      <c r="H15" s="53"/>
      <c r="I15" s="54"/>
      <c r="J15" s="52"/>
      <c r="K15" s="53"/>
      <c r="L15" s="53"/>
      <c r="M15" s="54"/>
      <c r="N15" s="52"/>
      <c r="O15" s="54"/>
      <c r="P15" s="52"/>
      <c r="Q15" s="54"/>
      <c r="R15" s="52"/>
      <c r="S15" s="54"/>
      <c r="AA15" s="69" t="str">
        <f t="shared" si="0"/>
        <v/>
      </c>
      <c r="AB15" s="69" t="str">
        <f t="shared" si="1"/>
        <v/>
      </c>
      <c r="AC15" s="69" t="str">
        <f t="shared" si="2"/>
        <v/>
      </c>
      <c r="AD15" s="70" t="str">
        <f t="shared" si="3"/>
        <v/>
      </c>
    </row>
    <row r="16" spans="1:153" x14ac:dyDescent="0.3">
      <c r="A16" s="1">
        <v>5</v>
      </c>
      <c r="B16" s="52"/>
      <c r="C16" s="53"/>
      <c r="D16" s="53"/>
      <c r="E16" s="54"/>
      <c r="F16" s="52"/>
      <c r="G16" s="53"/>
      <c r="H16" s="53"/>
      <c r="I16" s="54"/>
      <c r="J16" s="52"/>
      <c r="K16" s="53"/>
      <c r="L16" s="53"/>
      <c r="M16" s="54"/>
      <c r="N16" s="52"/>
      <c r="O16" s="54"/>
      <c r="P16" s="52"/>
      <c r="Q16" s="54"/>
      <c r="R16" s="52"/>
      <c r="S16" s="54"/>
      <c r="AA16" s="69" t="str">
        <f t="shared" si="0"/>
        <v/>
      </c>
      <c r="AB16" s="69" t="str">
        <f t="shared" si="1"/>
        <v/>
      </c>
      <c r="AC16" s="69" t="str">
        <f t="shared" si="2"/>
        <v/>
      </c>
      <c r="AD16" s="70" t="str">
        <f t="shared" si="3"/>
        <v/>
      </c>
    </row>
    <row r="17" spans="1:30" x14ac:dyDescent="0.3">
      <c r="A17" s="12">
        <v>6</v>
      </c>
      <c r="B17" s="52"/>
      <c r="C17" s="53"/>
      <c r="D17" s="53"/>
      <c r="E17" s="54"/>
      <c r="F17" s="52"/>
      <c r="G17" s="53"/>
      <c r="H17" s="53"/>
      <c r="I17" s="54"/>
      <c r="J17" s="52"/>
      <c r="K17" s="53"/>
      <c r="L17" s="53"/>
      <c r="M17" s="54"/>
      <c r="N17" s="52"/>
      <c r="O17" s="54"/>
      <c r="P17" s="52"/>
      <c r="Q17" s="54"/>
      <c r="R17" s="52"/>
      <c r="S17" s="54"/>
      <c r="AA17" s="69" t="str">
        <f t="shared" si="0"/>
        <v/>
      </c>
      <c r="AB17" s="69" t="str">
        <f t="shared" si="1"/>
        <v/>
      </c>
      <c r="AC17" s="69" t="str">
        <f t="shared" si="2"/>
        <v/>
      </c>
      <c r="AD17" s="70" t="str">
        <f t="shared" si="3"/>
        <v/>
      </c>
    </row>
    <row r="18" spans="1:30" x14ac:dyDescent="0.3">
      <c r="A18" s="12">
        <v>7</v>
      </c>
      <c r="B18" s="52"/>
      <c r="C18" s="53"/>
      <c r="D18" s="53"/>
      <c r="E18" s="54"/>
      <c r="F18" s="52"/>
      <c r="G18" s="53"/>
      <c r="H18" s="53"/>
      <c r="I18" s="54"/>
      <c r="J18" s="52"/>
      <c r="K18" s="53"/>
      <c r="L18" s="53"/>
      <c r="M18" s="54"/>
      <c r="N18" s="52"/>
      <c r="O18" s="54"/>
      <c r="P18" s="52"/>
      <c r="Q18" s="54"/>
      <c r="R18" s="52"/>
      <c r="S18" s="54"/>
      <c r="AA18" s="69" t="str">
        <f t="shared" si="0"/>
        <v/>
      </c>
      <c r="AB18" s="69" t="str">
        <f t="shared" si="1"/>
        <v/>
      </c>
      <c r="AC18" s="69" t="str">
        <f t="shared" si="2"/>
        <v/>
      </c>
      <c r="AD18" s="70" t="str">
        <f t="shared" si="3"/>
        <v/>
      </c>
    </row>
    <row r="19" spans="1:30" x14ac:dyDescent="0.3">
      <c r="A19" s="1">
        <v>8</v>
      </c>
      <c r="B19" s="52"/>
      <c r="C19" s="53"/>
      <c r="D19" s="53"/>
      <c r="E19" s="54"/>
      <c r="F19" s="52"/>
      <c r="G19" s="53"/>
      <c r="H19" s="53"/>
      <c r="I19" s="54"/>
      <c r="J19" s="52"/>
      <c r="K19" s="53"/>
      <c r="L19" s="53"/>
      <c r="M19" s="54"/>
      <c r="N19" s="52"/>
      <c r="O19" s="54"/>
      <c r="P19" s="52"/>
      <c r="Q19" s="54"/>
      <c r="R19" s="52"/>
      <c r="S19" s="54"/>
      <c r="AA19" s="69" t="str">
        <f t="shared" si="0"/>
        <v/>
      </c>
      <c r="AB19" s="69" t="str">
        <f t="shared" si="1"/>
        <v/>
      </c>
      <c r="AC19" s="69" t="str">
        <f t="shared" si="2"/>
        <v/>
      </c>
      <c r="AD19" s="70" t="str">
        <f t="shared" si="3"/>
        <v/>
      </c>
    </row>
    <row r="20" spans="1:30" x14ac:dyDescent="0.3">
      <c r="A20" s="12">
        <v>9</v>
      </c>
      <c r="B20" s="52"/>
      <c r="C20" s="53"/>
      <c r="D20" s="53"/>
      <c r="E20" s="54"/>
      <c r="F20" s="52"/>
      <c r="G20" s="53"/>
      <c r="H20" s="53"/>
      <c r="I20" s="54"/>
      <c r="J20" s="52"/>
      <c r="K20" s="53"/>
      <c r="L20" s="53"/>
      <c r="M20" s="54"/>
      <c r="N20" s="52"/>
      <c r="O20" s="54"/>
      <c r="P20" s="52"/>
      <c r="Q20" s="54"/>
      <c r="R20" s="52"/>
      <c r="S20" s="54"/>
      <c r="AA20" s="69" t="str">
        <f t="shared" si="0"/>
        <v/>
      </c>
      <c r="AB20" s="69" t="str">
        <f t="shared" si="1"/>
        <v/>
      </c>
      <c r="AC20" s="69" t="str">
        <f t="shared" si="2"/>
        <v/>
      </c>
      <c r="AD20" s="70" t="str">
        <f t="shared" si="3"/>
        <v/>
      </c>
    </row>
    <row r="21" spans="1:30" x14ac:dyDescent="0.3">
      <c r="A21" s="12">
        <v>10</v>
      </c>
      <c r="B21" s="52"/>
      <c r="C21" s="53"/>
      <c r="D21" s="53"/>
      <c r="E21" s="54"/>
      <c r="F21" s="52"/>
      <c r="G21" s="53"/>
      <c r="H21" s="53"/>
      <c r="I21" s="54"/>
      <c r="J21" s="52"/>
      <c r="K21" s="53"/>
      <c r="L21" s="53"/>
      <c r="M21" s="54"/>
      <c r="N21" s="52"/>
      <c r="O21" s="54"/>
      <c r="P21" s="52"/>
      <c r="Q21" s="54"/>
      <c r="R21" s="52"/>
      <c r="S21" s="54"/>
      <c r="AA21" s="69" t="str">
        <f t="shared" si="0"/>
        <v/>
      </c>
      <c r="AB21" s="69" t="str">
        <f t="shared" si="1"/>
        <v/>
      </c>
      <c r="AC21" s="69" t="str">
        <f t="shared" si="2"/>
        <v/>
      </c>
      <c r="AD21" s="70" t="str">
        <f t="shared" si="3"/>
        <v/>
      </c>
    </row>
    <row r="22" spans="1:30" x14ac:dyDescent="0.3">
      <c r="A22" s="1">
        <v>11</v>
      </c>
      <c r="B22" s="52"/>
      <c r="C22" s="53"/>
      <c r="D22" s="53"/>
      <c r="E22" s="54"/>
      <c r="F22" s="52"/>
      <c r="G22" s="53"/>
      <c r="H22" s="53"/>
      <c r="I22" s="54"/>
      <c r="J22" s="52"/>
      <c r="K22" s="53"/>
      <c r="L22" s="53"/>
      <c r="M22" s="54"/>
      <c r="N22" s="52"/>
      <c r="O22" s="54"/>
      <c r="P22" s="52"/>
      <c r="Q22" s="54"/>
      <c r="R22" s="52"/>
      <c r="S22" s="54"/>
      <c r="AA22" s="69" t="str">
        <f t="shared" si="0"/>
        <v/>
      </c>
      <c r="AB22" s="69" t="str">
        <f t="shared" si="1"/>
        <v/>
      </c>
      <c r="AC22" s="69" t="str">
        <f t="shared" si="2"/>
        <v/>
      </c>
      <c r="AD22" s="70" t="str">
        <f t="shared" si="3"/>
        <v/>
      </c>
    </row>
    <row r="23" spans="1:30" x14ac:dyDescent="0.3">
      <c r="A23" s="12">
        <v>12</v>
      </c>
      <c r="B23" s="52"/>
      <c r="C23" s="53"/>
      <c r="D23" s="53"/>
      <c r="E23" s="54"/>
      <c r="F23" s="52"/>
      <c r="G23" s="53"/>
      <c r="H23" s="53"/>
      <c r="I23" s="54"/>
      <c r="J23" s="52"/>
      <c r="K23" s="53"/>
      <c r="L23" s="53"/>
      <c r="M23" s="54"/>
      <c r="N23" s="52"/>
      <c r="O23" s="54"/>
      <c r="P23" s="52"/>
      <c r="Q23" s="54"/>
      <c r="R23" s="52"/>
      <c r="S23" s="54"/>
      <c r="AA23" s="69" t="str">
        <f t="shared" si="0"/>
        <v/>
      </c>
      <c r="AB23" s="69" t="str">
        <f t="shared" si="1"/>
        <v/>
      </c>
      <c r="AC23" s="69" t="str">
        <f t="shared" si="2"/>
        <v/>
      </c>
      <c r="AD23" s="70" t="str">
        <f t="shared" si="3"/>
        <v/>
      </c>
    </row>
    <row r="24" spans="1:30" x14ac:dyDescent="0.3">
      <c r="A24" s="12">
        <v>13</v>
      </c>
      <c r="B24" s="52"/>
      <c r="C24" s="53"/>
      <c r="D24" s="53"/>
      <c r="E24" s="54"/>
      <c r="F24" s="52"/>
      <c r="G24" s="53"/>
      <c r="H24" s="53"/>
      <c r="I24" s="54"/>
      <c r="J24" s="52"/>
      <c r="K24" s="53"/>
      <c r="L24" s="53"/>
      <c r="M24" s="54"/>
      <c r="N24" s="52"/>
      <c r="O24" s="54"/>
      <c r="P24" s="52"/>
      <c r="Q24" s="54"/>
      <c r="R24" s="52"/>
      <c r="S24" s="54"/>
      <c r="AA24" s="69" t="str">
        <f t="shared" si="0"/>
        <v/>
      </c>
      <c r="AB24" s="69" t="str">
        <f t="shared" si="1"/>
        <v/>
      </c>
      <c r="AC24" s="69" t="str">
        <f t="shared" si="2"/>
        <v/>
      </c>
      <c r="AD24" s="70" t="str">
        <f t="shared" si="3"/>
        <v/>
      </c>
    </row>
    <row r="25" spans="1:30" x14ac:dyDescent="0.3">
      <c r="A25" s="1">
        <v>14</v>
      </c>
      <c r="B25" s="52"/>
      <c r="C25" s="53"/>
      <c r="D25" s="53"/>
      <c r="E25" s="54"/>
      <c r="F25" s="52"/>
      <c r="G25" s="53"/>
      <c r="H25" s="53"/>
      <c r="I25" s="54"/>
      <c r="J25" s="52"/>
      <c r="K25" s="53"/>
      <c r="L25" s="53"/>
      <c r="M25" s="54"/>
      <c r="N25" s="52"/>
      <c r="O25" s="54"/>
      <c r="P25" s="52"/>
      <c r="Q25" s="54"/>
      <c r="R25" s="52"/>
      <c r="S25" s="54"/>
      <c r="AA25" s="69" t="str">
        <f t="shared" si="0"/>
        <v/>
      </c>
      <c r="AB25" s="69" t="str">
        <f t="shared" si="1"/>
        <v/>
      </c>
      <c r="AC25" s="69" t="str">
        <f t="shared" si="2"/>
        <v/>
      </c>
      <c r="AD25" s="70" t="str">
        <f t="shared" si="3"/>
        <v/>
      </c>
    </row>
    <row r="26" spans="1:30" x14ac:dyDescent="0.3">
      <c r="A26" s="12">
        <v>15</v>
      </c>
      <c r="B26" s="52"/>
      <c r="C26" s="53"/>
      <c r="D26" s="53"/>
      <c r="E26" s="54"/>
      <c r="F26" s="52"/>
      <c r="G26" s="53"/>
      <c r="H26" s="53"/>
      <c r="I26" s="54"/>
      <c r="J26" s="52"/>
      <c r="K26" s="53"/>
      <c r="L26" s="53"/>
      <c r="M26" s="54"/>
      <c r="N26" s="52"/>
      <c r="O26" s="54"/>
      <c r="P26" s="52"/>
      <c r="Q26" s="54"/>
      <c r="R26" s="52"/>
      <c r="S26" s="54"/>
      <c r="AA26" s="69" t="str">
        <f t="shared" si="0"/>
        <v/>
      </c>
      <c r="AB26" s="69" t="str">
        <f t="shared" si="1"/>
        <v/>
      </c>
      <c r="AC26" s="69" t="str">
        <f t="shared" si="2"/>
        <v/>
      </c>
      <c r="AD26" s="70" t="str">
        <f t="shared" si="3"/>
        <v/>
      </c>
    </row>
    <row r="27" spans="1:30" x14ac:dyDescent="0.3">
      <c r="A27" s="12">
        <v>16</v>
      </c>
      <c r="B27" s="52"/>
      <c r="C27" s="53"/>
      <c r="D27" s="53"/>
      <c r="E27" s="54"/>
      <c r="F27" s="52"/>
      <c r="G27" s="53"/>
      <c r="H27" s="53"/>
      <c r="I27" s="54"/>
      <c r="J27" s="52"/>
      <c r="K27" s="53"/>
      <c r="L27" s="53"/>
      <c r="M27" s="54"/>
      <c r="N27" s="52"/>
      <c r="O27" s="54"/>
      <c r="P27" s="52"/>
      <c r="Q27" s="54"/>
      <c r="R27" s="52"/>
      <c r="S27" s="54"/>
      <c r="AA27" s="69" t="str">
        <f t="shared" si="0"/>
        <v/>
      </c>
      <c r="AB27" s="69" t="str">
        <f t="shared" si="1"/>
        <v/>
      </c>
      <c r="AC27" s="69" t="str">
        <f t="shared" si="2"/>
        <v/>
      </c>
      <c r="AD27" s="70" t="str">
        <f t="shared" si="3"/>
        <v/>
      </c>
    </row>
    <row r="28" spans="1:30" x14ac:dyDescent="0.3">
      <c r="A28" s="1">
        <v>17</v>
      </c>
      <c r="B28" s="52"/>
      <c r="C28" s="53"/>
      <c r="D28" s="53"/>
      <c r="E28" s="54"/>
      <c r="F28" s="52"/>
      <c r="G28" s="53"/>
      <c r="H28" s="53"/>
      <c r="I28" s="54"/>
      <c r="J28" s="52"/>
      <c r="K28" s="53"/>
      <c r="L28" s="53"/>
      <c r="M28" s="54"/>
      <c r="N28" s="52"/>
      <c r="O28" s="54"/>
      <c r="P28" s="52"/>
      <c r="Q28" s="54"/>
      <c r="R28" s="52"/>
      <c r="S28" s="54"/>
      <c r="AA28" s="69" t="str">
        <f t="shared" si="0"/>
        <v/>
      </c>
      <c r="AB28" s="69" t="str">
        <f t="shared" si="1"/>
        <v/>
      </c>
      <c r="AC28" s="69" t="str">
        <f t="shared" si="2"/>
        <v/>
      </c>
      <c r="AD28" s="70" t="str">
        <f t="shared" si="3"/>
        <v/>
      </c>
    </row>
    <row r="29" spans="1:30" x14ac:dyDescent="0.3">
      <c r="A29" s="12">
        <v>18</v>
      </c>
      <c r="B29" s="52"/>
      <c r="C29" s="53"/>
      <c r="D29" s="53"/>
      <c r="E29" s="54"/>
      <c r="F29" s="52"/>
      <c r="G29" s="53"/>
      <c r="H29" s="53"/>
      <c r="I29" s="54"/>
      <c r="J29" s="52"/>
      <c r="K29" s="53"/>
      <c r="L29" s="53"/>
      <c r="M29" s="54"/>
      <c r="N29" s="52"/>
      <c r="O29" s="54"/>
      <c r="P29" s="52"/>
      <c r="Q29" s="54"/>
      <c r="R29" s="52"/>
      <c r="S29" s="54"/>
      <c r="AA29" s="69" t="str">
        <f t="shared" si="0"/>
        <v/>
      </c>
      <c r="AB29" s="69" t="str">
        <f t="shared" si="1"/>
        <v/>
      </c>
      <c r="AC29" s="69" t="str">
        <f t="shared" si="2"/>
        <v/>
      </c>
      <c r="AD29" s="70" t="str">
        <f t="shared" si="3"/>
        <v/>
      </c>
    </row>
    <row r="30" spans="1:30" x14ac:dyDescent="0.3">
      <c r="A30" s="12">
        <v>19</v>
      </c>
      <c r="B30" s="52"/>
      <c r="C30" s="53"/>
      <c r="D30" s="53"/>
      <c r="E30" s="54"/>
      <c r="F30" s="52"/>
      <c r="G30" s="53"/>
      <c r="H30" s="53"/>
      <c r="I30" s="54"/>
      <c r="J30" s="52"/>
      <c r="K30" s="53"/>
      <c r="L30" s="53"/>
      <c r="M30" s="54"/>
      <c r="N30" s="52"/>
      <c r="O30" s="54"/>
      <c r="P30" s="52"/>
      <c r="Q30" s="54"/>
      <c r="R30" s="52"/>
      <c r="S30" s="54"/>
      <c r="AA30" s="69" t="str">
        <f t="shared" si="0"/>
        <v/>
      </c>
      <c r="AB30" s="69" t="str">
        <f t="shared" si="1"/>
        <v/>
      </c>
      <c r="AC30" s="69" t="str">
        <f t="shared" si="2"/>
        <v/>
      </c>
      <c r="AD30" s="70" t="str">
        <f t="shared" si="3"/>
        <v/>
      </c>
    </row>
    <row r="31" spans="1:30" x14ac:dyDescent="0.3">
      <c r="A31" s="1">
        <v>20</v>
      </c>
      <c r="B31" s="52"/>
      <c r="C31" s="53"/>
      <c r="D31" s="53"/>
      <c r="E31" s="54"/>
      <c r="F31" s="52"/>
      <c r="G31" s="53"/>
      <c r="H31" s="53"/>
      <c r="I31" s="54"/>
      <c r="J31" s="52"/>
      <c r="K31" s="53"/>
      <c r="L31" s="53"/>
      <c r="M31" s="54"/>
      <c r="N31" s="52"/>
      <c r="O31" s="54"/>
      <c r="P31" s="52"/>
      <c r="Q31" s="54"/>
      <c r="R31" s="52"/>
      <c r="S31" s="54"/>
      <c r="AA31" s="69" t="str">
        <f t="shared" si="0"/>
        <v/>
      </c>
      <c r="AB31" s="69" t="str">
        <f t="shared" si="1"/>
        <v/>
      </c>
      <c r="AC31" s="69" t="str">
        <f t="shared" si="2"/>
        <v/>
      </c>
      <c r="AD31" s="70" t="str">
        <f t="shared" si="3"/>
        <v/>
      </c>
    </row>
    <row r="32" spans="1:30" x14ac:dyDescent="0.3">
      <c r="A32" s="12">
        <v>21</v>
      </c>
      <c r="B32" s="52"/>
      <c r="C32" s="53"/>
      <c r="D32" s="53"/>
      <c r="E32" s="54"/>
      <c r="F32" s="52"/>
      <c r="G32" s="53"/>
      <c r="H32" s="53"/>
      <c r="I32" s="54"/>
      <c r="J32" s="52"/>
      <c r="K32" s="53"/>
      <c r="L32" s="53"/>
      <c r="M32" s="54"/>
      <c r="N32" s="52"/>
      <c r="O32" s="54"/>
      <c r="P32" s="52"/>
      <c r="Q32" s="54"/>
      <c r="R32" s="52"/>
      <c r="S32" s="54"/>
      <c r="AA32" s="69" t="str">
        <f t="shared" si="0"/>
        <v/>
      </c>
      <c r="AB32" s="69" t="str">
        <f t="shared" si="1"/>
        <v/>
      </c>
      <c r="AC32" s="69" t="str">
        <f t="shared" si="2"/>
        <v/>
      </c>
      <c r="AD32" s="70" t="str">
        <f t="shared" si="3"/>
        <v/>
      </c>
    </row>
    <row r="33" spans="1:30" x14ac:dyDescent="0.3">
      <c r="A33" s="12">
        <v>22</v>
      </c>
      <c r="B33" s="52"/>
      <c r="C33" s="53"/>
      <c r="D33" s="53"/>
      <c r="E33" s="54"/>
      <c r="F33" s="52"/>
      <c r="G33" s="53"/>
      <c r="H33" s="53"/>
      <c r="I33" s="54"/>
      <c r="J33" s="52"/>
      <c r="K33" s="53"/>
      <c r="L33" s="53"/>
      <c r="M33" s="54"/>
      <c r="N33" s="52"/>
      <c r="O33" s="54"/>
      <c r="P33" s="52"/>
      <c r="Q33" s="54"/>
      <c r="R33" s="52"/>
      <c r="S33" s="54"/>
      <c r="AA33" s="69" t="str">
        <f t="shared" si="0"/>
        <v/>
      </c>
      <c r="AB33" s="69" t="str">
        <f t="shared" si="1"/>
        <v/>
      </c>
      <c r="AC33" s="69" t="str">
        <f t="shared" si="2"/>
        <v/>
      </c>
      <c r="AD33" s="70" t="str">
        <f t="shared" si="3"/>
        <v/>
      </c>
    </row>
    <row r="34" spans="1:30" x14ac:dyDescent="0.3">
      <c r="A34" s="1">
        <v>23</v>
      </c>
      <c r="B34" s="52"/>
      <c r="C34" s="53"/>
      <c r="D34" s="53"/>
      <c r="E34" s="54"/>
      <c r="F34" s="52"/>
      <c r="G34" s="53"/>
      <c r="H34" s="53"/>
      <c r="I34" s="54"/>
      <c r="J34" s="52"/>
      <c r="K34" s="53"/>
      <c r="L34" s="53"/>
      <c r="M34" s="54"/>
      <c r="N34" s="52"/>
      <c r="O34" s="54"/>
      <c r="P34" s="52"/>
      <c r="Q34" s="54"/>
      <c r="R34" s="52"/>
      <c r="S34" s="54"/>
      <c r="AA34" s="69" t="str">
        <f t="shared" si="0"/>
        <v/>
      </c>
      <c r="AB34" s="69" t="str">
        <f t="shared" si="1"/>
        <v/>
      </c>
      <c r="AC34" s="69" t="str">
        <f t="shared" si="2"/>
        <v/>
      </c>
      <c r="AD34" s="70" t="str">
        <f t="shared" si="3"/>
        <v/>
      </c>
    </row>
    <row r="35" spans="1:30" x14ac:dyDescent="0.3">
      <c r="A35" s="12">
        <v>24</v>
      </c>
      <c r="B35" s="52"/>
      <c r="C35" s="53"/>
      <c r="D35" s="53"/>
      <c r="E35" s="54"/>
      <c r="F35" s="52"/>
      <c r="G35" s="53"/>
      <c r="H35" s="53"/>
      <c r="I35" s="54"/>
      <c r="J35" s="52"/>
      <c r="K35" s="53"/>
      <c r="L35" s="53"/>
      <c r="M35" s="54"/>
      <c r="N35" s="52"/>
      <c r="O35" s="54"/>
      <c r="P35" s="52"/>
      <c r="Q35" s="54"/>
      <c r="R35" s="52"/>
      <c r="S35" s="54"/>
      <c r="AA35" s="69" t="str">
        <f t="shared" si="0"/>
        <v/>
      </c>
      <c r="AB35" s="69" t="str">
        <f t="shared" si="1"/>
        <v/>
      </c>
      <c r="AC35" s="69" t="str">
        <f t="shared" si="2"/>
        <v/>
      </c>
      <c r="AD35" s="70" t="str">
        <f t="shared" si="3"/>
        <v/>
      </c>
    </row>
    <row r="36" spans="1:30" x14ac:dyDescent="0.3">
      <c r="A36" s="12">
        <v>25</v>
      </c>
      <c r="B36" s="52"/>
      <c r="C36" s="53"/>
      <c r="D36" s="53"/>
      <c r="E36" s="54"/>
      <c r="F36" s="52"/>
      <c r="G36" s="53"/>
      <c r="H36" s="53"/>
      <c r="I36" s="54"/>
      <c r="J36" s="52"/>
      <c r="K36" s="53"/>
      <c r="L36" s="53"/>
      <c r="M36" s="54"/>
      <c r="N36" s="52"/>
      <c r="O36" s="54"/>
      <c r="P36" s="52"/>
      <c r="Q36" s="54"/>
      <c r="R36" s="52"/>
      <c r="S36" s="54"/>
      <c r="AA36" s="69" t="str">
        <f t="shared" si="0"/>
        <v/>
      </c>
      <c r="AB36" s="69" t="str">
        <f t="shared" si="1"/>
        <v/>
      </c>
      <c r="AC36" s="69" t="str">
        <f t="shared" si="2"/>
        <v/>
      </c>
      <c r="AD36" s="70" t="str">
        <f t="shared" si="3"/>
        <v/>
      </c>
    </row>
    <row r="37" spans="1:30" x14ac:dyDescent="0.3">
      <c r="A37" s="1">
        <v>26</v>
      </c>
      <c r="B37" s="52"/>
      <c r="C37" s="53"/>
      <c r="D37" s="53"/>
      <c r="E37" s="54"/>
      <c r="F37" s="52"/>
      <c r="G37" s="53"/>
      <c r="H37" s="53"/>
      <c r="I37" s="54"/>
      <c r="J37" s="52"/>
      <c r="K37" s="53"/>
      <c r="L37" s="53"/>
      <c r="M37" s="54"/>
      <c r="N37" s="52"/>
      <c r="O37" s="54"/>
      <c r="P37" s="52"/>
      <c r="Q37" s="54"/>
      <c r="R37" s="52"/>
      <c r="S37" s="54"/>
      <c r="AA37" s="69" t="str">
        <f t="shared" si="0"/>
        <v/>
      </c>
      <c r="AB37" s="69" t="str">
        <f t="shared" si="1"/>
        <v/>
      </c>
      <c r="AC37" s="69" t="str">
        <f t="shared" si="2"/>
        <v/>
      </c>
      <c r="AD37" s="70" t="str">
        <f t="shared" si="3"/>
        <v/>
      </c>
    </row>
    <row r="38" spans="1:30" x14ac:dyDescent="0.3">
      <c r="A38" s="12">
        <v>27</v>
      </c>
      <c r="B38" s="52"/>
      <c r="C38" s="53"/>
      <c r="D38" s="53"/>
      <c r="E38" s="54"/>
      <c r="F38" s="52"/>
      <c r="G38" s="53"/>
      <c r="H38" s="53"/>
      <c r="I38" s="54"/>
      <c r="J38" s="52"/>
      <c r="K38" s="53"/>
      <c r="L38" s="53"/>
      <c r="M38" s="54"/>
      <c r="N38" s="52"/>
      <c r="O38" s="54"/>
      <c r="P38" s="52"/>
      <c r="Q38" s="54"/>
      <c r="R38" s="52"/>
      <c r="S38" s="54"/>
      <c r="AA38" s="69" t="str">
        <f t="shared" si="0"/>
        <v/>
      </c>
      <c r="AB38" s="69" t="str">
        <f t="shared" si="1"/>
        <v/>
      </c>
      <c r="AC38" s="69" t="str">
        <f t="shared" si="2"/>
        <v/>
      </c>
      <c r="AD38" s="70" t="str">
        <f t="shared" si="3"/>
        <v/>
      </c>
    </row>
    <row r="39" spans="1:30" x14ac:dyDescent="0.3">
      <c r="A39" s="12">
        <v>28</v>
      </c>
      <c r="B39" s="52"/>
      <c r="C39" s="53"/>
      <c r="D39" s="53"/>
      <c r="E39" s="54"/>
      <c r="F39" s="52"/>
      <c r="G39" s="53"/>
      <c r="H39" s="53"/>
      <c r="I39" s="54"/>
      <c r="J39" s="52"/>
      <c r="K39" s="53"/>
      <c r="L39" s="53"/>
      <c r="M39" s="54"/>
      <c r="N39" s="52"/>
      <c r="O39" s="54"/>
      <c r="P39" s="52"/>
      <c r="Q39" s="54"/>
      <c r="R39" s="52"/>
      <c r="S39" s="54"/>
      <c r="AA39" s="69" t="str">
        <f t="shared" si="0"/>
        <v/>
      </c>
      <c r="AB39" s="69" t="str">
        <f t="shared" si="1"/>
        <v/>
      </c>
      <c r="AC39" s="69" t="str">
        <f t="shared" si="2"/>
        <v/>
      </c>
      <c r="AD39" s="70" t="str">
        <f t="shared" si="3"/>
        <v/>
      </c>
    </row>
    <row r="40" spans="1:30" x14ac:dyDescent="0.3">
      <c r="A40" s="1">
        <v>29</v>
      </c>
      <c r="B40" s="52"/>
      <c r="C40" s="53"/>
      <c r="D40" s="53"/>
      <c r="E40" s="54"/>
      <c r="F40" s="52"/>
      <c r="G40" s="53"/>
      <c r="H40" s="53"/>
      <c r="I40" s="54"/>
      <c r="J40" s="52"/>
      <c r="K40" s="53"/>
      <c r="L40" s="53"/>
      <c r="M40" s="54"/>
      <c r="N40" s="52"/>
      <c r="O40" s="54"/>
      <c r="P40" s="52"/>
      <c r="Q40" s="54"/>
      <c r="R40" s="52"/>
      <c r="S40" s="54"/>
      <c r="AA40" s="69" t="str">
        <f t="shared" si="0"/>
        <v/>
      </c>
      <c r="AB40" s="69" t="str">
        <f t="shared" si="1"/>
        <v/>
      </c>
      <c r="AC40" s="69" t="str">
        <f t="shared" si="2"/>
        <v/>
      </c>
      <c r="AD40" s="70" t="str">
        <f t="shared" si="3"/>
        <v/>
      </c>
    </row>
    <row r="41" spans="1:30" x14ac:dyDescent="0.3">
      <c r="A41" s="12">
        <v>30</v>
      </c>
      <c r="B41" s="52"/>
      <c r="C41" s="53"/>
      <c r="D41" s="53"/>
      <c r="E41" s="54"/>
      <c r="F41" s="52"/>
      <c r="G41" s="53"/>
      <c r="H41" s="53"/>
      <c r="I41" s="54"/>
      <c r="J41" s="52"/>
      <c r="K41" s="53"/>
      <c r="L41" s="53"/>
      <c r="M41" s="54"/>
      <c r="N41" s="52"/>
      <c r="O41" s="54"/>
      <c r="P41" s="52"/>
      <c r="Q41" s="54"/>
      <c r="R41" s="52"/>
      <c r="S41" s="54"/>
      <c r="AA41" s="69" t="str">
        <f t="shared" si="0"/>
        <v/>
      </c>
      <c r="AB41" s="69" t="str">
        <f t="shared" si="1"/>
        <v/>
      </c>
      <c r="AC41" s="69" t="str">
        <f t="shared" si="2"/>
        <v/>
      </c>
      <c r="AD41" s="70" t="str">
        <f t="shared" si="3"/>
        <v/>
      </c>
    </row>
    <row r="42" spans="1:30" x14ac:dyDescent="0.3">
      <c r="A42" s="12">
        <v>31</v>
      </c>
      <c r="B42" s="52"/>
      <c r="C42" s="53"/>
      <c r="D42" s="53"/>
      <c r="E42" s="54"/>
      <c r="F42" s="52"/>
      <c r="G42" s="53"/>
      <c r="H42" s="53"/>
      <c r="I42" s="54"/>
      <c r="J42" s="52"/>
      <c r="K42" s="53"/>
      <c r="L42" s="53"/>
      <c r="M42" s="54"/>
      <c r="N42" s="52"/>
      <c r="O42" s="54"/>
      <c r="P42" s="52"/>
      <c r="Q42" s="54"/>
      <c r="R42" s="52"/>
      <c r="S42" s="54"/>
      <c r="AA42" s="69" t="str">
        <f t="shared" si="0"/>
        <v/>
      </c>
      <c r="AB42" s="69" t="str">
        <f t="shared" si="1"/>
        <v/>
      </c>
      <c r="AC42" s="69" t="str">
        <f t="shared" si="2"/>
        <v/>
      </c>
      <c r="AD42" s="70" t="str">
        <f t="shared" si="3"/>
        <v/>
      </c>
    </row>
    <row r="43" spans="1:30" x14ac:dyDescent="0.3">
      <c r="A43" s="1">
        <v>32</v>
      </c>
      <c r="B43" s="52"/>
      <c r="C43" s="53"/>
      <c r="D43" s="53"/>
      <c r="E43" s="54"/>
      <c r="F43" s="52"/>
      <c r="G43" s="53"/>
      <c r="H43" s="53"/>
      <c r="I43" s="54"/>
      <c r="J43" s="52"/>
      <c r="K43" s="53"/>
      <c r="L43" s="53"/>
      <c r="M43" s="54"/>
      <c r="N43" s="52"/>
      <c r="O43" s="54"/>
      <c r="P43" s="52"/>
      <c r="Q43" s="54"/>
      <c r="R43" s="52"/>
      <c r="S43" s="54"/>
      <c r="AA43" s="69" t="str">
        <f t="shared" si="0"/>
        <v/>
      </c>
      <c r="AB43" s="69" t="str">
        <f t="shared" si="1"/>
        <v/>
      </c>
      <c r="AC43" s="69" t="str">
        <f t="shared" si="2"/>
        <v/>
      </c>
      <c r="AD43" s="70" t="str">
        <f t="shared" si="3"/>
        <v/>
      </c>
    </row>
    <row r="44" spans="1:30" x14ac:dyDescent="0.3">
      <c r="A44" s="12">
        <v>33</v>
      </c>
      <c r="B44" s="52"/>
      <c r="C44" s="53"/>
      <c r="D44" s="53"/>
      <c r="E44" s="54"/>
      <c r="F44" s="52"/>
      <c r="G44" s="53"/>
      <c r="H44" s="53"/>
      <c r="I44" s="54"/>
      <c r="J44" s="52"/>
      <c r="K44" s="53"/>
      <c r="L44" s="53"/>
      <c r="M44" s="54"/>
      <c r="N44" s="52"/>
      <c r="O44" s="54"/>
      <c r="P44" s="52"/>
      <c r="Q44" s="54"/>
      <c r="R44" s="52"/>
      <c r="S44" s="54"/>
      <c r="AA44" s="69" t="str">
        <f t="shared" si="0"/>
        <v/>
      </c>
      <c r="AB44" s="69" t="str">
        <f t="shared" si="1"/>
        <v/>
      </c>
      <c r="AC44" s="69" t="str">
        <f t="shared" si="2"/>
        <v/>
      </c>
      <c r="AD44" s="70" t="str">
        <f t="shared" si="3"/>
        <v/>
      </c>
    </row>
    <row r="45" spans="1:30" x14ac:dyDescent="0.3">
      <c r="A45" s="12">
        <v>34</v>
      </c>
      <c r="B45" s="52"/>
      <c r="C45" s="53"/>
      <c r="D45" s="53"/>
      <c r="E45" s="54"/>
      <c r="F45" s="52"/>
      <c r="G45" s="53"/>
      <c r="H45" s="53"/>
      <c r="I45" s="54"/>
      <c r="J45" s="52"/>
      <c r="K45" s="53"/>
      <c r="L45" s="53"/>
      <c r="M45" s="54"/>
      <c r="N45" s="52"/>
      <c r="O45" s="54"/>
      <c r="P45" s="52"/>
      <c r="Q45" s="54"/>
      <c r="R45" s="52"/>
      <c r="S45" s="54"/>
      <c r="AA45" s="69" t="str">
        <f t="shared" si="0"/>
        <v/>
      </c>
      <c r="AB45" s="69" t="str">
        <f t="shared" si="1"/>
        <v/>
      </c>
      <c r="AC45" s="69" t="str">
        <f t="shared" si="2"/>
        <v/>
      </c>
      <c r="AD45" s="70" t="str">
        <f t="shared" si="3"/>
        <v/>
      </c>
    </row>
    <row r="46" spans="1:30" x14ac:dyDescent="0.3">
      <c r="A46" s="1">
        <v>35</v>
      </c>
      <c r="B46" s="52"/>
      <c r="C46" s="53"/>
      <c r="D46" s="53"/>
      <c r="E46" s="54"/>
      <c r="F46" s="52"/>
      <c r="G46" s="53"/>
      <c r="H46" s="53"/>
      <c r="I46" s="54"/>
      <c r="J46" s="52"/>
      <c r="K46" s="53"/>
      <c r="L46" s="53"/>
      <c r="M46" s="54"/>
      <c r="N46" s="52"/>
      <c r="O46" s="54"/>
      <c r="P46" s="52"/>
      <c r="Q46" s="54"/>
      <c r="R46" s="52"/>
      <c r="S46" s="54"/>
      <c r="AA46" s="69" t="str">
        <f t="shared" si="0"/>
        <v/>
      </c>
      <c r="AB46" s="69" t="str">
        <f t="shared" si="1"/>
        <v/>
      </c>
      <c r="AC46" s="69" t="str">
        <f t="shared" si="2"/>
        <v/>
      </c>
      <c r="AD46" s="70" t="str">
        <f t="shared" si="3"/>
        <v/>
      </c>
    </row>
    <row r="47" spans="1:30" x14ac:dyDescent="0.3">
      <c r="A47" s="12">
        <v>36</v>
      </c>
      <c r="B47" s="52"/>
      <c r="C47" s="53"/>
      <c r="D47" s="53"/>
      <c r="E47" s="54"/>
      <c r="F47" s="52"/>
      <c r="G47" s="53"/>
      <c r="H47" s="53"/>
      <c r="I47" s="54"/>
      <c r="J47" s="52"/>
      <c r="K47" s="53"/>
      <c r="L47" s="53"/>
      <c r="M47" s="54"/>
      <c r="N47" s="52"/>
      <c r="O47" s="54"/>
      <c r="P47" s="52"/>
      <c r="Q47" s="54"/>
      <c r="R47" s="52"/>
      <c r="S47" s="54"/>
      <c r="AA47" s="69" t="str">
        <f t="shared" si="0"/>
        <v/>
      </c>
      <c r="AB47" s="69" t="str">
        <f t="shared" si="1"/>
        <v/>
      </c>
      <c r="AC47" s="69" t="str">
        <f t="shared" si="2"/>
        <v/>
      </c>
      <c r="AD47" s="70" t="str">
        <f t="shared" si="3"/>
        <v/>
      </c>
    </row>
    <row r="48" spans="1:30" x14ac:dyDescent="0.3">
      <c r="A48" s="12">
        <v>37</v>
      </c>
      <c r="B48" s="52"/>
      <c r="C48" s="53"/>
      <c r="D48" s="53"/>
      <c r="E48" s="54"/>
      <c r="F48" s="52"/>
      <c r="G48" s="53"/>
      <c r="H48" s="53"/>
      <c r="I48" s="54"/>
      <c r="J48" s="52"/>
      <c r="K48" s="53"/>
      <c r="L48" s="53"/>
      <c r="M48" s="54"/>
      <c r="N48" s="52"/>
      <c r="O48" s="54"/>
      <c r="P48" s="52"/>
      <c r="Q48" s="54"/>
      <c r="R48" s="52"/>
      <c r="S48" s="54"/>
      <c r="AA48" s="69" t="str">
        <f t="shared" si="0"/>
        <v/>
      </c>
      <c r="AB48" s="69" t="str">
        <f t="shared" si="1"/>
        <v/>
      </c>
      <c r="AC48" s="69" t="str">
        <f t="shared" si="2"/>
        <v/>
      </c>
      <c r="AD48" s="70" t="str">
        <f t="shared" si="3"/>
        <v/>
      </c>
    </row>
    <row r="49" spans="1:30" x14ac:dyDescent="0.3">
      <c r="A49" s="1">
        <v>38</v>
      </c>
      <c r="B49" s="52"/>
      <c r="C49" s="53"/>
      <c r="D49" s="53"/>
      <c r="E49" s="54"/>
      <c r="F49" s="52"/>
      <c r="G49" s="53"/>
      <c r="H49" s="53"/>
      <c r="I49" s="54"/>
      <c r="J49" s="52"/>
      <c r="K49" s="53"/>
      <c r="L49" s="53"/>
      <c r="M49" s="54"/>
      <c r="N49" s="52"/>
      <c r="O49" s="54"/>
      <c r="P49" s="52"/>
      <c r="Q49" s="54"/>
      <c r="R49" s="52"/>
      <c r="S49" s="54"/>
      <c r="AA49" s="69" t="str">
        <f t="shared" si="0"/>
        <v/>
      </c>
      <c r="AB49" s="69" t="str">
        <f t="shared" si="1"/>
        <v/>
      </c>
      <c r="AC49" s="69" t="str">
        <f t="shared" si="2"/>
        <v/>
      </c>
      <c r="AD49" s="70" t="str">
        <f t="shared" si="3"/>
        <v/>
      </c>
    </row>
    <row r="50" spans="1:30" x14ac:dyDescent="0.3">
      <c r="A50" s="12">
        <v>39</v>
      </c>
      <c r="B50" s="52"/>
      <c r="C50" s="53"/>
      <c r="D50" s="53"/>
      <c r="E50" s="54"/>
      <c r="F50" s="52"/>
      <c r="G50" s="53"/>
      <c r="H50" s="53"/>
      <c r="I50" s="54"/>
      <c r="J50" s="52"/>
      <c r="K50" s="53"/>
      <c r="L50" s="53"/>
      <c r="M50" s="54"/>
      <c r="N50" s="52"/>
      <c r="O50" s="54"/>
      <c r="P50" s="52"/>
      <c r="Q50" s="54"/>
      <c r="R50" s="52"/>
      <c r="S50" s="54"/>
      <c r="AA50" s="69" t="str">
        <f t="shared" si="0"/>
        <v/>
      </c>
      <c r="AB50" s="69" t="str">
        <f t="shared" si="1"/>
        <v/>
      </c>
      <c r="AC50" s="69" t="str">
        <f t="shared" si="2"/>
        <v/>
      </c>
      <c r="AD50" s="70" t="str">
        <f t="shared" si="3"/>
        <v/>
      </c>
    </row>
    <row r="51" spans="1:30" x14ac:dyDescent="0.3">
      <c r="A51" s="12">
        <v>40</v>
      </c>
      <c r="B51" s="52"/>
      <c r="C51" s="53"/>
      <c r="D51" s="53"/>
      <c r="E51" s="54"/>
      <c r="F51" s="52"/>
      <c r="G51" s="53"/>
      <c r="H51" s="53"/>
      <c r="I51" s="54"/>
      <c r="J51" s="52"/>
      <c r="K51" s="53"/>
      <c r="L51" s="53"/>
      <c r="M51" s="54"/>
      <c r="N51" s="52"/>
      <c r="O51" s="54"/>
      <c r="P51" s="52"/>
      <c r="Q51" s="54"/>
      <c r="R51" s="52"/>
      <c r="S51" s="54"/>
      <c r="AA51" s="69" t="str">
        <f t="shared" si="0"/>
        <v/>
      </c>
      <c r="AB51" s="69" t="str">
        <f t="shared" si="1"/>
        <v/>
      </c>
      <c r="AC51" s="69" t="str">
        <f t="shared" si="2"/>
        <v/>
      </c>
      <c r="AD51" s="70" t="str">
        <f t="shared" si="3"/>
        <v/>
      </c>
    </row>
    <row r="52" spans="1:30" x14ac:dyDescent="0.3">
      <c r="A52" s="1">
        <v>41</v>
      </c>
      <c r="B52" s="52"/>
      <c r="C52" s="53"/>
      <c r="D52" s="53"/>
      <c r="E52" s="54"/>
      <c r="F52" s="52"/>
      <c r="G52" s="53"/>
      <c r="H52" s="53"/>
      <c r="I52" s="54"/>
      <c r="J52" s="52"/>
      <c r="K52" s="53"/>
      <c r="L52" s="53"/>
      <c r="M52" s="54"/>
      <c r="N52" s="52"/>
      <c r="O52" s="54"/>
      <c r="P52" s="52"/>
      <c r="Q52" s="54"/>
      <c r="R52" s="52"/>
      <c r="S52" s="54"/>
      <c r="AA52" s="69" t="str">
        <f t="shared" si="0"/>
        <v/>
      </c>
      <c r="AB52" s="69" t="str">
        <f t="shared" si="1"/>
        <v/>
      </c>
      <c r="AC52" s="69" t="str">
        <f t="shared" si="2"/>
        <v/>
      </c>
      <c r="AD52" s="70" t="str">
        <f t="shared" si="3"/>
        <v/>
      </c>
    </row>
    <row r="53" spans="1:30" x14ac:dyDescent="0.3">
      <c r="A53" s="12">
        <v>42</v>
      </c>
      <c r="B53" s="52"/>
      <c r="C53" s="53"/>
      <c r="D53" s="53"/>
      <c r="E53" s="54"/>
      <c r="F53" s="52"/>
      <c r="G53" s="53"/>
      <c r="H53" s="53"/>
      <c r="I53" s="54"/>
      <c r="J53" s="52"/>
      <c r="K53" s="53"/>
      <c r="L53" s="53"/>
      <c r="M53" s="54"/>
      <c r="N53" s="52"/>
      <c r="O53" s="54"/>
      <c r="P53" s="52"/>
      <c r="Q53" s="54"/>
      <c r="R53" s="52"/>
      <c r="S53" s="54"/>
      <c r="AA53" s="69" t="str">
        <f t="shared" si="0"/>
        <v/>
      </c>
      <c r="AB53" s="69" t="str">
        <f t="shared" si="1"/>
        <v/>
      </c>
      <c r="AC53" s="69" t="str">
        <f t="shared" si="2"/>
        <v/>
      </c>
      <c r="AD53" s="70" t="str">
        <f t="shared" si="3"/>
        <v/>
      </c>
    </row>
    <row r="54" spans="1:30" x14ac:dyDescent="0.3">
      <c r="A54" s="12">
        <v>43</v>
      </c>
      <c r="B54" s="52"/>
      <c r="C54" s="53"/>
      <c r="D54" s="53"/>
      <c r="E54" s="54"/>
      <c r="F54" s="52"/>
      <c r="G54" s="53"/>
      <c r="H54" s="53"/>
      <c r="I54" s="54"/>
      <c r="J54" s="52"/>
      <c r="K54" s="53"/>
      <c r="L54" s="53"/>
      <c r="M54" s="54"/>
      <c r="N54" s="52"/>
      <c r="O54" s="54"/>
      <c r="P54" s="52"/>
      <c r="Q54" s="54"/>
      <c r="R54" s="52"/>
      <c r="S54" s="54"/>
      <c r="AA54" s="69" t="str">
        <f t="shared" si="0"/>
        <v/>
      </c>
      <c r="AB54" s="69" t="str">
        <f t="shared" si="1"/>
        <v/>
      </c>
      <c r="AC54" s="69" t="str">
        <f t="shared" si="2"/>
        <v/>
      </c>
      <c r="AD54" s="70" t="str">
        <f t="shared" si="3"/>
        <v/>
      </c>
    </row>
    <row r="55" spans="1:30" x14ac:dyDescent="0.3">
      <c r="A55" s="1">
        <v>44</v>
      </c>
      <c r="B55" s="52"/>
      <c r="C55" s="53"/>
      <c r="D55" s="53"/>
      <c r="E55" s="54"/>
      <c r="F55" s="52"/>
      <c r="G55" s="53"/>
      <c r="H55" s="53"/>
      <c r="I55" s="54"/>
      <c r="J55" s="52"/>
      <c r="K55" s="53"/>
      <c r="L55" s="53"/>
      <c r="M55" s="54"/>
      <c r="N55" s="52"/>
      <c r="O55" s="54"/>
      <c r="P55" s="52"/>
      <c r="Q55" s="54"/>
      <c r="R55" s="52"/>
      <c r="S55" s="54"/>
      <c r="AA55" s="69" t="str">
        <f t="shared" si="0"/>
        <v/>
      </c>
      <c r="AB55" s="69" t="str">
        <f t="shared" si="1"/>
        <v/>
      </c>
      <c r="AC55" s="69" t="str">
        <f t="shared" si="2"/>
        <v/>
      </c>
      <c r="AD55" s="70" t="str">
        <f t="shared" si="3"/>
        <v/>
      </c>
    </row>
    <row r="56" spans="1:30" x14ac:dyDescent="0.3">
      <c r="A56" s="12">
        <v>45</v>
      </c>
      <c r="B56" s="52"/>
      <c r="C56" s="53"/>
      <c r="D56" s="53"/>
      <c r="E56" s="54"/>
      <c r="F56" s="52"/>
      <c r="G56" s="53"/>
      <c r="H56" s="53"/>
      <c r="I56" s="54"/>
      <c r="J56" s="52"/>
      <c r="K56" s="53"/>
      <c r="L56" s="53"/>
      <c r="M56" s="54"/>
      <c r="N56" s="52"/>
      <c r="O56" s="54"/>
      <c r="P56" s="52"/>
      <c r="Q56" s="54"/>
      <c r="R56" s="52"/>
      <c r="S56" s="54"/>
      <c r="AA56" s="69" t="str">
        <f t="shared" si="0"/>
        <v/>
      </c>
      <c r="AB56" s="69" t="str">
        <f t="shared" si="1"/>
        <v/>
      </c>
      <c r="AC56" s="69" t="str">
        <f t="shared" si="2"/>
        <v/>
      </c>
      <c r="AD56" s="70" t="str">
        <f t="shared" si="3"/>
        <v/>
      </c>
    </row>
    <row r="57" spans="1:30" x14ac:dyDescent="0.3">
      <c r="A57" s="12">
        <v>46</v>
      </c>
      <c r="B57" s="52"/>
      <c r="C57" s="53"/>
      <c r="D57" s="53"/>
      <c r="E57" s="54"/>
      <c r="F57" s="52"/>
      <c r="G57" s="53"/>
      <c r="H57" s="53"/>
      <c r="I57" s="54"/>
      <c r="J57" s="52"/>
      <c r="K57" s="53"/>
      <c r="L57" s="53"/>
      <c r="M57" s="54"/>
      <c r="N57" s="52"/>
      <c r="O57" s="54"/>
      <c r="P57" s="52"/>
      <c r="Q57" s="54"/>
      <c r="R57" s="52"/>
      <c r="S57" s="54"/>
      <c r="AA57" s="69" t="str">
        <f t="shared" si="0"/>
        <v/>
      </c>
      <c r="AB57" s="69" t="str">
        <f t="shared" si="1"/>
        <v/>
      </c>
      <c r="AC57" s="69" t="str">
        <f t="shared" si="2"/>
        <v/>
      </c>
      <c r="AD57" s="70" t="str">
        <f t="shared" si="3"/>
        <v/>
      </c>
    </row>
    <row r="58" spans="1:30" x14ac:dyDescent="0.3">
      <c r="A58" s="1">
        <v>47</v>
      </c>
      <c r="B58" s="52"/>
      <c r="C58" s="53"/>
      <c r="D58" s="53"/>
      <c r="E58" s="54"/>
      <c r="F58" s="52"/>
      <c r="G58" s="53"/>
      <c r="H58" s="53"/>
      <c r="I58" s="54"/>
      <c r="J58" s="52"/>
      <c r="K58" s="53"/>
      <c r="L58" s="53"/>
      <c r="M58" s="54"/>
      <c r="N58" s="52"/>
      <c r="O58" s="54"/>
      <c r="P58" s="52"/>
      <c r="Q58" s="54"/>
      <c r="R58" s="52"/>
      <c r="S58" s="54"/>
      <c r="AA58" s="69" t="str">
        <f t="shared" si="0"/>
        <v/>
      </c>
      <c r="AB58" s="69" t="str">
        <f t="shared" si="1"/>
        <v/>
      </c>
      <c r="AC58" s="69" t="str">
        <f t="shared" si="2"/>
        <v/>
      </c>
      <c r="AD58" s="70" t="str">
        <f t="shared" si="3"/>
        <v/>
      </c>
    </row>
    <row r="59" spans="1:30" x14ac:dyDescent="0.3">
      <c r="A59" s="12">
        <v>48</v>
      </c>
      <c r="B59" s="52"/>
      <c r="C59" s="53"/>
      <c r="D59" s="53"/>
      <c r="E59" s="54"/>
      <c r="F59" s="52"/>
      <c r="G59" s="53"/>
      <c r="H59" s="53"/>
      <c r="I59" s="54"/>
      <c r="J59" s="52"/>
      <c r="K59" s="53"/>
      <c r="L59" s="53"/>
      <c r="M59" s="54"/>
      <c r="N59" s="52"/>
      <c r="O59" s="54"/>
      <c r="P59" s="52"/>
      <c r="Q59" s="54"/>
      <c r="R59" s="52"/>
      <c r="S59" s="54"/>
      <c r="AA59" s="69" t="str">
        <f t="shared" si="0"/>
        <v/>
      </c>
      <c r="AB59" s="69" t="str">
        <f t="shared" si="1"/>
        <v/>
      </c>
      <c r="AC59" s="69" t="str">
        <f t="shared" si="2"/>
        <v/>
      </c>
      <c r="AD59" s="70" t="str">
        <f t="shared" si="3"/>
        <v/>
      </c>
    </row>
    <row r="60" spans="1:30" x14ac:dyDescent="0.3">
      <c r="A60" s="12">
        <v>49</v>
      </c>
      <c r="B60" s="52"/>
      <c r="C60" s="53"/>
      <c r="D60" s="53"/>
      <c r="E60" s="54"/>
      <c r="F60" s="52"/>
      <c r="G60" s="53"/>
      <c r="H60" s="53"/>
      <c r="I60" s="54"/>
      <c r="J60" s="52"/>
      <c r="K60" s="53"/>
      <c r="L60" s="53"/>
      <c r="M60" s="54"/>
      <c r="N60" s="52"/>
      <c r="O60" s="54"/>
      <c r="P60" s="52"/>
      <c r="Q60" s="54"/>
      <c r="R60" s="52"/>
      <c r="S60" s="54"/>
      <c r="AA60" s="69" t="str">
        <f t="shared" si="0"/>
        <v/>
      </c>
      <c r="AB60" s="69" t="str">
        <f t="shared" si="1"/>
        <v/>
      </c>
      <c r="AC60" s="69" t="str">
        <f t="shared" si="2"/>
        <v/>
      </c>
      <c r="AD60" s="70" t="str">
        <f t="shared" si="3"/>
        <v/>
      </c>
    </row>
    <row r="61" spans="1:30" x14ac:dyDescent="0.3">
      <c r="A61" s="1">
        <v>50</v>
      </c>
      <c r="B61" s="52"/>
      <c r="C61" s="53"/>
      <c r="D61" s="53"/>
      <c r="E61" s="54"/>
      <c r="F61" s="52"/>
      <c r="G61" s="53"/>
      <c r="H61" s="53"/>
      <c r="I61" s="54"/>
      <c r="J61" s="52"/>
      <c r="K61" s="53"/>
      <c r="L61" s="53"/>
      <c r="M61" s="54"/>
      <c r="N61" s="52"/>
      <c r="O61" s="54"/>
      <c r="P61" s="52"/>
      <c r="Q61" s="54"/>
      <c r="R61" s="52"/>
      <c r="S61" s="54"/>
      <c r="AA61" s="69" t="str">
        <f t="shared" si="0"/>
        <v/>
      </c>
      <c r="AB61" s="69" t="str">
        <f t="shared" si="1"/>
        <v/>
      </c>
      <c r="AC61" s="69" t="str">
        <f t="shared" si="2"/>
        <v/>
      </c>
      <c r="AD61" s="70" t="str">
        <f t="shared" si="3"/>
        <v/>
      </c>
    </row>
    <row r="62" spans="1:30" x14ac:dyDescent="0.3">
      <c r="A62" s="12">
        <v>51</v>
      </c>
      <c r="B62" s="52"/>
      <c r="C62" s="53"/>
      <c r="D62" s="53"/>
      <c r="E62" s="54"/>
      <c r="F62" s="52"/>
      <c r="G62" s="53"/>
      <c r="H62" s="53"/>
      <c r="I62" s="54"/>
      <c r="J62" s="52"/>
      <c r="K62" s="53"/>
      <c r="L62" s="53"/>
      <c r="M62" s="54"/>
      <c r="N62" s="52"/>
      <c r="O62" s="54"/>
      <c r="P62" s="52"/>
      <c r="Q62" s="54"/>
      <c r="R62" s="52"/>
      <c r="S62" s="54"/>
      <c r="AA62" s="69" t="str">
        <f t="shared" si="0"/>
        <v/>
      </c>
      <c r="AB62" s="69" t="str">
        <f t="shared" si="1"/>
        <v/>
      </c>
      <c r="AC62" s="69" t="str">
        <f t="shared" si="2"/>
        <v/>
      </c>
      <c r="AD62" s="70" t="str">
        <f t="shared" si="3"/>
        <v/>
      </c>
    </row>
    <row r="63" spans="1:30" x14ac:dyDescent="0.3">
      <c r="A63" s="12">
        <v>52</v>
      </c>
      <c r="B63" s="52"/>
      <c r="C63" s="53"/>
      <c r="D63" s="53"/>
      <c r="E63" s="54"/>
      <c r="F63" s="52"/>
      <c r="G63" s="53"/>
      <c r="H63" s="53"/>
      <c r="I63" s="54"/>
      <c r="J63" s="52"/>
      <c r="K63" s="53"/>
      <c r="L63" s="53"/>
      <c r="M63" s="54"/>
      <c r="N63" s="52"/>
      <c r="O63" s="54"/>
      <c r="P63" s="52"/>
      <c r="Q63" s="54"/>
      <c r="R63" s="52"/>
      <c r="S63" s="54"/>
      <c r="AA63" s="69" t="str">
        <f t="shared" si="0"/>
        <v/>
      </c>
      <c r="AB63" s="69" t="str">
        <f t="shared" si="1"/>
        <v/>
      </c>
      <c r="AC63" s="69" t="str">
        <f t="shared" si="2"/>
        <v/>
      </c>
      <c r="AD63" s="70" t="str">
        <f t="shared" si="3"/>
        <v/>
      </c>
    </row>
    <row r="64" spans="1:30" x14ac:dyDescent="0.3">
      <c r="A64" s="1">
        <v>53</v>
      </c>
      <c r="B64" s="52"/>
      <c r="C64" s="53"/>
      <c r="D64" s="53"/>
      <c r="E64" s="54"/>
      <c r="F64" s="52"/>
      <c r="G64" s="53"/>
      <c r="H64" s="53"/>
      <c r="I64" s="54"/>
      <c r="J64" s="52"/>
      <c r="K64" s="53"/>
      <c r="L64" s="53"/>
      <c r="M64" s="54"/>
      <c r="N64" s="52"/>
      <c r="O64" s="54"/>
      <c r="P64" s="52"/>
      <c r="Q64" s="54"/>
      <c r="R64" s="52"/>
      <c r="S64" s="54"/>
      <c r="AA64" s="69" t="str">
        <f t="shared" si="0"/>
        <v/>
      </c>
      <c r="AB64" s="69" t="str">
        <f t="shared" si="1"/>
        <v/>
      </c>
      <c r="AC64" s="69" t="str">
        <f t="shared" si="2"/>
        <v/>
      </c>
      <c r="AD64" s="70" t="str">
        <f t="shared" si="3"/>
        <v/>
      </c>
    </row>
    <row r="65" spans="1:30" x14ac:dyDescent="0.3">
      <c r="A65" s="12">
        <v>54</v>
      </c>
      <c r="B65" s="52"/>
      <c r="C65" s="53"/>
      <c r="D65" s="53"/>
      <c r="E65" s="54"/>
      <c r="F65" s="52"/>
      <c r="G65" s="53"/>
      <c r="H65" s="53"/>
      <c r="I65" s="54"/>
      <c r="J65" s="52"/>
      <c r="K65" s="53"/>
      <c r="L65" s="53"/>
      <c r="M65" s="54"/>
      <c r="N65" s="52"/>
      <c r="O65" s="54"/>
      <c r="P65" s="52"/>
      <c r="Q65" s="54"/>
      <c r="R65" s="52"/>
      <c r="S65" s="54"/>
      <c r="AA65" s="69" t="str">
        <f t="shared" si="0"/>
        <v/>
      </c>
      <c r="AB65" s="69" t="str">
        <f t="shared" si="1"/>
        <v/>
      </c>
      <c r="AC65" s="69" t="str">
        <f t="shared" si="2"/>
        <v/>
      </c>
      <c r="AD65" s="70" t="str">
        <f t="shared" si="3"/>
        <v/>
      </c>
    </row>
    <row r="66" spans="1:30" x14ac:dyDescent="0.3">
      <c r="A66" s="12">
        <v>55</v>
      </c>
      <c r="B66" s="52"/>
      <c r="C66" s="53"/>
      <c r="D66" s="53"/>
      <c r="E66" s="54"/>
      <c r="F66" s="52"/>
      <c r="G66" s="53"/>
      <c r="H66" s="53"/>
      <c r="I66" s="54"/>
      <c r="J66" s="52"/>
      <c r="K66" s="53"/>
      <c r="L66" s="53"/>
      <c r="M66" s="54"/>
      <c r="N66" s="52"/>
      <c r="O66" s="54"/>
      <c r="P66" s="52"/>
      <c r="Q66" s="54"/>
      <c r="R66" s="52"/>
      <c r="S66" s="54"/>
      <c r="AA66" s="69" t="str">
        <f t="shared" si="0"/>
        <v/>
      </c>
      <c r="AB66" s="69" t="str">
        <f t="shared" si="1"/>
        <v/>
      </c>
      <c r="AC66" s="69" t="str">
        <f t="shared" si="2"/>
        <v/>
      </c>
      <c r="AD66" s="70" t="str">
        <f t="shared" si="3"/>
        <v/>
      </c>
    </row>
    <row r="67" spans="1:30" x14ac:dyDescent="0.3">
      <c r="A67" s="1">
        <v>56</v>
      </c>
      <c r="B67" s="52"/>
      <c r="C67" s="53"/>
      <c r="D67" s="53"/>
      <c r="E67" s="54"/>
      <c r="F67" s="52"/>
      <c r="G67" s="53"/>
      <c r="H67" s="53"/>
      <c r="I67" s="54"/>
      <c r="J67" s="52"/>
      <c r="K67" s="53"/>
      <c r="L67" s="53"/>
      <c r="M67" s="54"/>
      <c r="N67" s="52"/>
      <c r="O67" s="54"/>
      <c r="P67" s="52"/>
      <c r="Q67" s="54"/>
      <c r="R67" s="52"/>
      <c r="S67" s="54"/>
      <c r="AA67" s="69" t="str">
        <f t="shared" si="0"/>
        <v/>
      </c>
      <c r="AB67" s="69" t="str">
        <f t="shared" si="1"/>
        <v/>
      </c>
      <c r="AC67" s="69" t="str">
        <f t="shared" si="2"/>
        <v/>
      </c>
      <c r="AD67" s="70" t="str">
        <f t="shared" si="3"/>
        <v/>
      </c>
    </row>
    <row r="68" spans="1:30" x14ac:dyDescent="0.3">
      <c r="A68" s="12">
        <v>57</v>
      </c>
      <c r="B68" s="52"/>
      <c r="C68" s="53"/>
      <c r="D68" s="53"/>
      <c r="E68" s="54"/>
      <c r="F68" s="52"/>
      <c r="G68" s="53"/>
      <c r="H68" s="53"/>
      <c r="I68" s="54"/>
      <c r="J68" s="52"/>
      <c r="K68" s="53"/>
      <c r="L68" s="53"/>
      <c r="M68" s="54"/>
      <c r="N68" s="52"/>
      <c r="O68" s="54"/>
      <c r="P68" s="52"/>
      <c r="Q68" s="54"/>
      <c r="R68" s="52"/>
      <c r="S68" s="54"/>
      <c r="AA68" s="69" t="str">
        <f t="shared" si="0"/>
        <v/>
      </c>
      <c r="AB68" s="69" t="str">
        <f t="shared" si="1"/>
        <v/>
      </c>
      <c r="AC68" s="69" t="str">
        <f t="shared" si="2"/>
        <v/>
      </c>
      <c r="AD68" s="70" t="str">
        <f t="shared" si="3"/>
        <v/>
      </c>
    </row>
    <row r="69" spans="1:30" x14ac:dyDescent="0.3">
      <c r="A69" s="12">
        <v>58</v>
      </c>
      <c r="B69" s="52"/>
      <c r="C69" s="53"/>
      <c r="D69" s="53"/>
      <c r="E69" s="54"/>
      <c r="F69" s="52"/>
      <c r="G69" s="53"/>
      <c r="H69" s="53"/>
      <c r="I69" s="54"/>
      <c r="J69" s="52"/>
      <c r="K69" s="53"/>
      <c r="L69" s="53"/>
      <c r="M69" s="54"/>
      <c r="N69" s="52"/>
      <c r="O69" s="54"/>
      <c r="P69" s="52"/>
      <c r="Q69" s="54"/>
      <c r="R69" s="52"/>
      <c r="S69" s="54"/>
      <c r="AA69" s="69" t="str">
        <f t="shared" si="0"/>
        <v/>
      </c>
      <c r="AB69" s="69" t="str">
        <f t="shared" si="1"/>
        <v/>
      </c>
      <c r="AC69" s="69" t="str">
        <f t="shared" si="2"/>
        <v/>
      </c>
      <c r="AD69" s="70" t="str">
        <f t="shared" si="3"/>
        <v/>
      </c>
    </row>
    <row r="70" spans="1:30" x14ac:dyDescent="0.3">
      <c r="A70" s="1">
        <v>59</v>
      </c>
      <c r="B70" s="52"/>
      <c r="C70" s="53"/>
      <c r="D70" s="53"/>
      <c r="E70" s="54"/>
      <c r="F70" s="52"/>
      <c r="G70" s="53"/>
      <c r="H70" s="53"/>
      <c r="I70" s="54"/>
      <c r="J70" s="52"/>
      <c r="K70" s="53"/>
      <c r="L70" s="53"/>
      <c r="M70" s="54"/>
      <c r="N70" s="52"/>
      <c r="O70" s="54"/>
      <c r="P70" s="52"/>
      <c r="Q70" s="54"/>
      <c r="R70" s="52"/>
      <c r="S70" s="54"/>
      <c r="AA70" s="69" t="str">
        <f t="shared" si="0"/>
        <v/>
      </c>
      <c r="AB70" s="69" t="str">
        <f t="shared" si="1"/>
        <v/>
      </c>
      <c r="AC70" s="69" t="str">
        <f t="shared" si="2"/>
        <v/>
      </c>
      <c r="AD70" s="70" t="str">
        <f t="shared" si="3"/>
        <v/>
      </c>
    </row>
    <row r="71" spans="1:30" x14ac:dyDescent="0.3">
      <c r="A71" s="12">
        <v>60</v>
      </c>
      <c r="B71" s="52"/>
      <c r="C71" s="53"/>
      <c r="D71" s="53"/>
      <c r="E71" s="54"/>
      <c r="F71" s="52"/>
      <c r="G71" s="53"/>
      <c r="H71" s="53"/>
      <c r="I71" s="54"/>
      <c r="J71" s="52"/>
      <c r="K71" s="53"/>
      <c r="L71" s="53"/>
      <c r="M71" s="54"/>
      <c r="N71" s="52"/>
      <c r="O71" s="54"/>
      <c r="P71" s="52"/>
      <c r="Q71" s="54"/>
      <c r="R71" s="52"/>
      <c r="S71" s="54"/>
      <c r="AA71" s="69" t="str">
        <f t="shared" si="0"/>
        <v/>
      </c>
      <c r="AB71" s="69" t="str">
        <f t="shared" si="1"/>
        <v/>
      </c>
      <c r="AC71" s="69" t="str">
        <f t="shared" si="2"/>
        <v/>
      </c>
      <c r="AD71" s="70" t="str">
        <f t="shared" si="3"/>
        <v/>
      </c>
    </row>
    <row r="72" spans="1:30" x14ac:dyDescent="0.3">
      <c r="A72" s="12">
        <v>61</v>
      </c>
      <c r="B72" s="52"/>
      <c r="C72" s="53"/>
      <c r="D72" s="53"/>
      <c r="E72" s="54"/>
      <c r="F72" s="52"/>
      <c r="G72" s="53"/>
      <c r="H72" s="53"/>
      <c r="I72" s="54"/>
      <c r="J72" s="52"/>
      <c r="K72" s="53"/>
      <c r="L72" s="53"/>
      <c r="M72" s="54"/>
      <c r="N72" s="52"/>
      <c r="O72" s="54"/>
      <c r="P72" s="52"/>
      <c r="Q72" s="54"/>
      <c r="R72" s="52"/>
      <c r="S72" s="54"/>
      <c r="AA72" s="69" t="str">
        <f t="shared" si="0"/>
        <v/>
      </c>
      <c r="AB72" s="69" t="str">
        <f t="shared" si="1"/>
        <v/>
      </c>
      <c r="AC72" s="69" t="str">
        <f t="shared" si="2"/>
        <v/>
      </c>
      <c r="AD72" s="70" t="str">
        <f t="shared" si="3"/>
        <v/>
      </c>
    </row>
    <row r="73" spans="1:30" x14ac:dyDescent="0.3">
      <c r="A73" s="1">
        <v>62</v>
      </c>
      <c r="B73" s="52"/>
      <c r="C73" s="53"/>
      <c r="D73" s="53"/>
      <c r="E73" s="54"/>
      <c r="F73" s="52"/>
      <c r="G73" s="53"/>
      <c r="H73" s="53"/>
      <c r="I73" s="54"/>
      <c r="J73" s="52"/>
      <c r="K73" s="53"/>
      <c r="L73" s="53"/>
      <c r="M73" s="54"/>
      <c r="N73" s="52"/>
      <c r="O73" s="54"/>
      <c r="P73" s="52"/>
      <c r="Q73" s="54"/>
      <c r="R73" s="52"/>
      <c r="S73" s="54"/>
      <c r="AA73" s="69" t="str">
        <f t="shared" si="0"/>
        <v/>
      </c>
      <c r="AB73" s="69" t="str">
        <f t="shared" si="1"/>
        <v/>
      </c>
      <c r="AC73" s="69" t="str">
        <f t="shared" si="2"/>
        <v/>
      </c>
      <c r="AD73" s="70" t="str">
        <f t="shared" si="3"/>
        <v/>
      </c>
    </row>
    <row r="74" spans="1:30" x14ac:dyDescent="0.3">
      <c r="A74" s="12">
        <v>63</v>
      </c>
      <c r="B74" s="52"/>
      <c r="C74" s="53"/>
      <c r="D74" s="53"/>
      <c r="E74" s="54"/>
      <c r="F74" s="52"/>
      <c r="G74" s="53"/>
      <c r="H74" s="53"/>
      <c r="I74" s="54"/>
      <c r="J74" s="52"/>
      <c r="K74" s="53"/>
      <c r="L74" s="53"/>
      <c r="M74" s="54"/>
      <c r="N74" s="52"/>
      <c r="O74" s="54"/>
      <c r="P74" s="52"/>
      <c r="Q74" s="54"/>
      <c r="R74" s="52"/>
      <c r="S74" s="54"/>
      <c r="AA74" s="69" t="str">
        <f t="shared" si="0"/>
        <v/>
      </c>
      <c r="AB74" s="69" t="str">
        <f t="shared" si="1"/>
        <v/>
      </c>
      <c r="AC74" s="69" t="str">
        <f t="shared" si="2"/>
        <v/>
      </c>
      <c r="AD74" s="70" t="str">
        <f t="shared" si="3"/>
        <v/>
      </c>
    </row>
    <row r="75" spans="1:30" x14ac:dyDescent="0.3">
      <c r="A75" s="12">
        <v>64</v>
      </c>
      <c r="B75" s="52"/>
      <c r="C75" s="53"/>
      <c r="D75" s="53"/>
      <c r="E75" s="54"/>
      <c r="F75" s="52"/>
      <c r="G75" s="53"/>
      <c r="H75" s="53"/>
      <c r="I75" s="54"/>
      <c r="J75" s="52"/>
      <c r="K75" s="53"/>
      <c r="L75" s="53"/>
      <c r="M75" s="54"/>
      <c r="N75" s="52"/>
      <c r="O75" s="54"/>
      <c r="P75" s="52"/>
      <c r="Q75" s="54"/>
      <c r="R75" s="52"/>
      <c r="S75" s="54"/>
      <c r="AA75" s="69" t="str">
        <f t="shared" si="0"/>
        <v/>
      </c>
      <c r="AB75" s="69" t="str">
        <f t="shared" si="1"/>
        <v/>
      </c>
      <c r="AC75" s="69" t="str">
        <f t="shared" si="2"/>
        <v/>
      </c>
      <c r="AD75" s="70" t="str">
        <f t="shared" si="3"/>
        <v/>
      </c>
    </row>
    <row r="76" spans="1:30" x14ac:dyDescent="0.3">
      <c r="A76" s="1">
        <v>65</v>
      </c>
      <c r="B76" s="52"/>
      <c r="C76" s="53"/>
      <c r="D76" s="53"/>
      <c r="E76" s="54"/>
      <c r="F76" s="52"/>
      <c r="G76" s="53"/>
      <c r="H76" s="53"/>
      <c r="I76" s="54"/>
      <c r="J76" s="52"/>
      <c r="K76" s="53"/>
      <c r="L76" s="53"/>
      <c r="M76" s="54"/>
      <c r="N76" s="52"/>
      <c r="O76" s="54"/>
      <c r="P76" s="52"/>
      <c r="Q76" s="54"/>
      <c r="R76" s="52"/>
      <c r="S76" s="54"/>
      <c r="AA76" s="69" t="str">
        <f t="shared" si="0"/>
        <v/>
      </c>
      <c r="AB76" s="69" t="str">
        <f t="shared" si="1"/>
        <v/>
      </c>
      <c r="AC76" s="69" t="str">
        <f t="shared" si="2"/>
        <v/>
      </c>
      <c r="AD76" s="70" t="str">
        <f t="shared" si="3"/>
        <v/>
      </c>
    </row>
    <row r="77" spans="1:30" x14ac:dyDescent="0.3">
      <c r="A77" s="12">
        <v>66</v>
      </c>
      <c r="B77" s="52"/>
      <c r="C77" s="53"/>
      <c r="D77" s="53"/>
      <c r="E77" s="54"/>
      <c r="F77" s="52"/>
      <c r="G77" s="53"/>
      <c r="H77" s="53"/>
      <c r="I77" s="54"/>
      <c r="J77" s="52"/>
      <c r="K77" s="53"/>
      <c r="L77" s="53"/>
      <c r="M77" s="54"/>
      <c r="N77" s="52"/>
      <c r="O77" s="54"/>
      <c r="P77" s="52"/>
      <c r="Q77" s="54"/>
      <c r="R77" s="52"/>
      <c r="S77" s="54"/>
      <c r="AA77" s="69" t="str">
        <f t="shared" ref="AA77:AA111" si="4">IFERROR(AVERAGE(B77:I77),"")</f>
        <v/>
      </c>
      <c r="AB77" s="69" t="str">
        <f t="shared" ref="AB77:AB111" si="5">IFERROR(AVERAGE(J77:O77),"")</f>
        <v/>
      </c>
      <c r="AC77" s="69" t="str">
        <f t="shared" ref="AC77:AC111" si="6">IFERROR(AVERAGE(P77:S77),"")</f>
        <v/>
      </c>
      <c r="AD77" s="70" t="str">
        <f t="shared" ref="AD77:AD111" si="7">IFERROR(AVERAGE(B77:S77),"")</f>
        <v/>
      </c>
    </row>
    <row r="78" spans="1:30" x14ac:dyDescent="0.3">
      <c r="A78" s="12">
        <v>67</v>
      </c>
      <c r="B78" s="52"/>
      <c r="C78" s="53"/>
      <c r="D78" s="53"/>
      <c r="E78" s="54"/>
      <c r="F78" s="52"/>
      <c r="G78" s="53"/>
      <c r="H78" s="53"/>
      <c r="I78" s="54"/>
      <c r="J78" s="52"/>
      <c r="K78" s="53"/>
      <c r="L78" s="53"/>
      <c r="M78" s="54"/>
      <c r="N78" s="52"/>
      <c r="O78" s="54"/>
      <c r="P78" s="52"/>
      <c r="Q78" s="54"/>
      <c r="R78" s="52"/>
      <c r="S78" s="54"/>
      <c r="AA78" s="69" t="str">
        <f t="shared" si="4"/>
        <v/>
      </c>
      <c r="AB78" s="69" t="str">
        <f t="shared" si="5"/>
        <v/>
      </c>
      <c r="AC78" s="69" t="str">
        <f t="shared" si="6"/>
        <v/>
      </c>
      <c r="AD78" s="70" t="str">
        <f t="shared" si="7"/>
        <v/>
      </c>
    </row>
    <row r="79" spans="1:30" x14ac:dyDescent="0.3">
      <c r="A79" s="1">
        <v>68</v>
      </c>
      <c r="B79" s="52"/>
      <c r="C79" s="53"/>
      <c r="D79" s="53"/>
      <c r="E79" s="54"/>
      <c r="F79" s="52"/>
      <c r="G79" s="53"/>
      <c r="H79" s="53"/>
      <c r="I79" s="54"/>
      <c r="J79" s="52"/>
      <c r="K79" s="53"/>
      <c r="L79" s="53"/>
      <c r="M79" s="54"/>
      <c r="N79" s="52"/>
      <c r="O79" s="54"/>
      <c r="P79" s="52"/>
      <c r="Q79" s="54"/>
      <c r="R79" s="52"/>
      <c r="S79" s="54"/>
      <c r="AA79" s="69" t="str">
        <f t="shared" si="4"/>
        <v/>
      </c>
      <c r="AB79" s="69" t="str">
        <f t="shared" si="5"/>
        <v/>
      </c>
      <c r="AC79" s="69" t="str">
        <f t="shared" si="6"/>
        <v/>
      </c>
      <c r="AD79" s="70" t="str">
        <f t="shared" si="7"/>
        <v/>
      </c>
    </row>
    <row r="80" spans="1:30" x14ac:dyDescent="0.3">
      <c r="A80" s="12">
        <v>69</v>
      </c>
      <c r="B80" s="52"/>
      <c r="C80" s="53"/>
      <c r="D80" s="53"/>
      <c r="E80" s="54"/>
      <c r="F80" s="52"/>
      <c r="G80" s="53"/>
      <c r="H80" s="53"/>
      <c r="I80" s="54"/>
      <c r="J80" s="52"/>
      <c r="K80" s="53"/>
      <c r="L80" s="53"/>
      <c r="M80" s="54"/>
      <c r="N80" s="52"/>
      <c r="O80" s="54"/>
      <c r="P80" s="52"/>
      <c r="Q80" s="54"/>
      <c r="R80" s="52"/>
      <c r="S80" s="54"/>
      <c r="AA80" s="69" t="str">
        <f t="shared" si="4"/>
        <v/>
      </c>
      <c r="AB80" s="69" t="str">
        <f t="shared" si="5"/>
        <v/>
      </c>
      <c r="AC80" s="69" t="str">
        <f t="shared" si="6"/>
        <v/>
      </c>
      <c r="AD80" s="70" t="str">
        <f t="shared" si="7"/>
        <v/>
      </c>
    </row>
    <row r="81" spans="1:30" x14ac:dyDescent="0.3">
      <c r="A81" s="12">
        <v>70</v>
      </c>
      <c r="B81" s="52"/>
      <c r="C81" s="53"/>
      <c r="D81" s="53"/>
      <c r="E81" s="54"/>
      <c r="F81" s="52"/>
      <c r="G81" s="53"/>
      <c r="H81" s="53"/>
      <c r="I81" s="54"/>
      <c r="J81" s="52"/>
      <c r="K81" s="53"/>
      <c r="L81" s="53"/>
      <c r="M81" s="54"/>
      <c r="N81" s="52"/>
      <c r="O81" s="54"/>
      <c r="P81" s="52"/>
      <c r="Q81" s="54"/>
      <c r="R81" s="52"/>
      <c r="S81" s="54"/>
      <c r="AA81" s="69" t="str">
        <f t="shared" si="4"/>
        <v/>
      </c>
      <c r="AB81" s="69" t="str">
        <f t="shared" si="5"/>
        <v/>
      </c>
      <c r="AC81" s="69" t="str">
        <f t="shared" si="6"/>
        <v/>
      </c>
      <c r="AD81" s="70" t="str">
        <f t="shared" si="7"/>
        <v/>
      </c>
    </row>
    <row r="82" spans="1:30" x14ac:dyDescent="0.3">
      <c r="A82" s="1">
        <v>71</v>
      </c>
      <c r="B82" s="52"/>
      <c r="C82" s="53"/>
      <c r="D82" s="53"/>
      <c r="E82" s="54"/>
      <c r="F82" s="52"/>
      <c r="G82" s="53"/>
      <c r="H82" s="53"/>
      <c r="I82" s="54"/>
      <c r="J82" s="52"/>
      <c r="K82" s="53"/>
      <c r="L82" s="53"/>
      <c r="M82" s="54"/>
      <c r="N82" s="52"/>
      <c r="O82" s="54"/>
      <c r="P82" s="52"/>
      <c r="Q82" s="54"/>
      <c r="R82" s="52"/>
      <c r="S82" s="54"/>
      <c r="AA82" s="69" t="str">
        <f t="shared" si="4"/>
        <v/>
      </c>
      <c r="AB82" s="69" t="str">
        <f t="shared" si="5"/>
        <v/>
      </c>
      <c r="AC82" s="69" t="str">
        <f t="shared" si="6"/>
        <v/>
      </c>
      <c r="AD82" s="70" t="str">
        <f t="shared" si="7"/>
        <v/>
      </c>
    </row>
    <row r="83" spans="1:30" x14ac:dyDescent="0.3">
      <c r="A83" s="12">
        <v>72</v>
      </c>
      <c r="B83" s="52"/>
      <c r="C83" s="53"/>
      <c r="D83" s="53"/>
      <c r="E83" s="54"/>
      <c r="F83" s="52"/>
      <c r="G83" s="53"/>
      <c r="H83" s="53"/>
      <c r="I83" s="54"/>
      <c r="J83" s="52"/>
      <c r="K83" s="53"/>
      <c r="L83" s="53"/>
      <c r="M83" s="54"/>
      <c r="N83" s="52"/>
      <c r="O83" s="54"/>
      <c r="P83" s="52"/>
      <c r="Q83" s="54"/>
      <c r="R83" s="52"/>
      <c r="S83" s="54"/>
      <c r="AA83" s="69" t="str">
        <f t="shared" si="4"/>
        <v/>
      </c>
      <c r="AB83" s="69" t="str">
        <f t="shared" si="5"/>
        <v/>
      </c>
      <c r="AC83" s="69" t="str">
        <f t="shared" si="6"/>
        <v/>
      </c>
      <c r="AD83" s="70" t="str">
        <f t="shared" si="7"/>
        <v/>
      </c>
    </row>
    <row r="84" spans="1:30" x14ac:dyDescent="0.3">
      <c r="A84" s="12">
        <v>73</v>
      </c>
      <c r="B84" s="52"/>
      <c r="C84" s="53"/>
      <c r="D84" s="53"/>
      <c r="E84" s="54"/>
      <c r="F84" s="52"/>
      <c r="G84" s="53"/>
      <c r="H84" s="53"/>
      <c r="I84" s="54"/>
      <c r="J84" s="52"/>
      <c r="K84" s="53"/>
      <c r="L84" s="53"/>
      <c r="M84" s="54"/>
      <c r="N84" s="52"/>
      <c r="O84" s="54"/>
      <c r="P84" s="52"/>
      <c r="Q84" s="54"/>
      <c r="R84" s="52"/>
      <c r="S84" s="54"/>
      <c r="AA84" s="69" t="str">
        <f t="shared" si="4"/>
        <v/>
      </c>
      <c r="AB84" s="69" t="str">
        <f t="shared" si="5"/>
        <v/>
      </c>
      <c r="AC84" s="69" t="str">
        <f t="shared" si="6"/>
        <v/>
      </c>
      <c r="AD84" s="70" t="str">
        <f t="shared" si="7"/>
        <v/>
      </c>
    </row>
    <row r="85" spans="1:30" x14ac:dyDescent="0.3">
      <c r="A85" s="1">
        <v>74</v>
      </c>
      <c r="B85" s="52"/>
      <c r="C85" s="53"/>
      <c r="D85" s="53"/>
      <c r="E85" s="54"/>
      <c r="F85" s="52"/>
      <c r="G85" s="53"/>
      <c r="H85" s="53"/>
      <c r="I85" s="54"/>
      <c r="J85" s="52"/>
      <c r="K85" s="53"/>
      <c r="L85" s="53"/>
      <c r="M85" s="54"/>
      <c r="N85" s="52"/>
      <c r="O85" s="54"/>
      <c r="P85" s="52"/>
      <c r="Q85" s="54"/>
      <c r="R85" s="52"/>
      <c r="S85" s="54"/>
      <c r="AA85" s="69" t="str">
        <f t="shared" si="4"/>
        <v/>
      </c>
      <c r="AB85" s="69" t="str">
        <f t="shared" si="5"/>
        <v/>
      </c>
      <c r="AC85" s="69" t="str">
        <f t="shared" si="6"/>
        <v/>
      </c>
      <c r="AD85" s="70" t="str">
        <f t="shared" si="7"/>
        <v/>
      </c>
    </row>
    <row r="86" spans="1:30" x14ac:dyDescent="0.3">
      <c r="A86" s="12">
        <v>75</v>
      </c>
      <c r="B86" s="52"/>
      <c r="C86" s="53"/>
      <c r="D86" s="53"/>
      <c r="E86" s="57"/>
      <c r="F86" s="52"/>
      <c r="G86" s="53"/>
      <c r="H86" s="53"/>
      <c r="I86" s="54"/>
      <c r="J86" s="52"/>
      <c r="K86" s="53"/>
      <c r="L86" s="53"/>
      <c r="M86" s="54"/>
      <c r="N86" s="52"/>
      <c r="O86" s="54"/>
      <c r="P86" s="52"/>
      <c r="Q86" s="54"/>
      <c r="R86" s="52"/>
      <c r="S86" s="54"/>
      <c r="AA86" s="69" t="str">
        <f t="shared" si="4"/>
        <v/>
      </c>
      <c r="AB86" s="69" t="str">
        <f t="shared" si="5"/>
        <v/>
      </c>
      <c r="AC86" s="69" t="str">
        <f t="shared" si="6"/>
        <v/>
      </c>
      <c r="AD86" s="70" t="str">
        <f t="shared" si="7"/>
        <v/>
      </c>
    </row>
    <row r="87" spans="1:30" x14ac:dyDescent="0.3">
      <c r="A87" s="12">
        <v>76</v>
      </c>
      <c r="B87" s="52"/>
      <c r="C87" s="53"/>
      <c r="D87" s="53"/>
      <c r="E87" s="54"/>
      <c r="F87" s="52"/>
      <c r="G87" s="53"/>
      <c r="H87" s="53"/>
      <c r="I87" s="54"/>
      <c r="J87" s="52"/>
      <c r="K87" s="53"/>
      <c r="L87" s="53"/>
      <c r="M87" s="54"/>
      <c r="N87" s="52"/>
      <c r="O87" s="54"/>
      <c r="P87" s="52"/>
      <c r="Q87" s="54"/>
      <c r="R87" s="52"/>
      <c r="S87" s="54"/>
      <c r="AA87" s="69" t="str">
        <f t="shared" si="4"/>
        <v/>
      </c>
      <c r="AB87" s="69" t="str">
        <f t="shared" si="5"/>
        <v/>
      </c>
      <c r="AC87" s="69" t="str">
        <f t="shared" si="6"/>
        <v/>
      </c>
      <c r="AD87" s="70" t="str">
        <f t="shared" si="7"/>
        <v/>
      </c>
    </row>
    <row r="88" spans="1:30" x14ac:dyDescent="0.3">
      <c r="A88" s="1">
        <v>77</v>
      </c>
      <c r="B88" s="52"/>
      <c r="C88" s="53"/>
      <c r="D88" s="53"/>
      <c r="E88" s="54"/>
      <c r="F88" s="52"/>
      <c r="G88" s="53"/>
      <c r="H88" s="53"/>
      <c r="I88" s="54"/>
      <c r="J88" s="52"/>
      <c r="K88" s="53"/>
      <c r="L88" s="53"/>
      <c r="M88" s="54"/>
      <c r="N88" s="52"/>
      <c r="O88" s="54"/>
      <c r="P88" s="52"/>
      <c r="Q88" s="54"/>
      <c r="R88" s="52"/>
      <c r="S88" s="54"/>
      <c r="AA88" s="69" t="str">
        <f t="shared" si="4"/>
        <v/>
      </c>
      <c r="AB88" s="69" t="str">
        <f t="shared" si="5"/>
        <v/>
      </c>
      <c r="AC88" s="69" t="str">
        <f t="shared" si="6"/>
        <v/>
      </c>
      <c r="AD88" s="70" t="str">
        <f t="shared" si="7"/>
        <v/>
      </c>
    </row>
    <row r="89" spans="1:30" x14ac:dyDescent="0.3">
      <c r="A89" s="12">
        <v>78</v>
      </c>
      <c r="B89" s="52"/>
      <c r="C89" s="53"/>
      <c r="D89" s="53"/>
      <c r="E89" s="54"/>
      <c r="F89" s="52"/>
      <c r="G89" s="53"/>
      <c r="H89" s="53"/>
      <c r="I89" s="54"/>
      <c r="J89" s="52"/>
      <c r="K89" s="53"/>
      <c r="L89" s="53"/>
      <c r="M89" s="54"/>
      <c r="N89" s="52"/>
      <c r="O89" s="54"/>
      <c r="P89" s="52"/>
      <c r="Q89" s="54"/>
      <c r="R89" s="52"/>
      <c r="S89" s="54"/>
      <c r="AA89" s="69" t="str">
        <f t="shared" si="4"/>
        <v/>
      </c>
      <c r="AB89" s="69" t="str">
        <f t="shared" si="5"/>
        <v/>
      </c>
      <c r="AC89" s="69" t="str">
        <f t="shared" si="6"/>
        <v/>
      </c>
      <c r="AD89" s="70" t="str">
        <f t="shared" si="7"/>
        <v/>
      </c>
    </row>
    <row r="90" spans="1:30" x14ac:dyDescent="0.3">
      <c r="A90" s="12">
        <v>79</v>
      </c>
      <c r="B90" s="52"/>
      <c r="C90" s="53"/>
      <c r="D90" s="53"/>
      <c r="E90" s="54"/>
      <c r="F90" s="52"/>
      <c r="G90" s="53"/>
      <c r="H90" s="53"/>
      <c r="I90" s="54"/>
      <c r="J90" s="52"/>
      <c r="K90" s="53"/>
      <c r="L90" s="53"/>
      <c r="M90" s="54"/>
      <c r="N90" s="52"/>
      <c r="O90" s="54"/>
      <c r="P90" s="52"/>
      <c r="Q90" s="54"/>
      <c r="R90" s="52"/>
      <c r="S90" s="54"/>
      <c r="AA90" s="69" t="str">
        <f t="shared" si="4"/>
        <v/>
      </c>
      <c r="AB90" s="69" t="str">
        <f t="shared" si="5"/>
        <v/>
      </c>
      <c r="AC90" s="69" t="str">
        <f t="shared" si="6"/>
        <v/>
      </c>
      <c r="AD90" s="70" t="str">
        <f t="shared" si="7"/>
        <v/>
      </c>
    </row>
    <row r="91" spans="1:30" x14ac:dyDescent="0.3">
      <c r="A91" s="1">
        <v>80</v>
      </c>
      <c r="B91" s="52"/>
      <c r="C91" s="53"/>
      <c r="D91" s="53"/>
      <c r="E91" s="54"/>
      <c r="F91" s="52"/>
      <c r="G91" s="53"/>
      <c r="H91" s="53"/>
      <c r="I91" s="54"/>
      <c r="J91" s="52"/>
      <c r="K91" s="53"/>
      <c r="L91" s="53"/>
      <c r="M91" s="54"/>
      <c r="N91" s="52"/>
      <c r="O91" s="54"/>
      <c r="P91" s="52"/>
      <c r="Q91" s="54"/>
      <c r="R91" s="52"/>
      <c r="S91" s="54"/>
      <c r="AA91" s="69" t="str">
        <f t="shared" si="4"/>
        <v/>
      </c>
      <c r="AB91" s="69" t="str">
        <f t="shared" si="5"/>
        <v/>
      </c>
      <c r="AC91" s="69" t="str">
        <f t="shared" si="6"/>
        <v/>
      </c>
      <c r="AD91" s="70" t="str">
        <f t="shared" si="7"/>
        <v/>
      </c>
    </row>
    <row r="92" spans="1:30" x14ac:dyDescent="0.3">
      <c r="A92" s="12">
        <v>81</v>
      </c>
      <c r="B92" s="52"/>
      <c r="C92" s="53"/>
      <c r="D92" s="53"/>
      <c r="E92" s="54"/>
      <c r="F92" s="52"/>
      <c r="G92" s="53"/>
      <c r="H92" s="53"/>
      <c r="I92" s="54"/>
      <c r="J92" s="52"/>
      <c r="K92" s="53"/>
      <c r="L92" s="53"/>
      <c r="M92" s="54"/>
      <c r="N92" s="52"/>
      <c r="O92" s="54"/>
      <c r="P92" s="52"/>
      <c r="Q92" s="54"/>
      <c r="R92" s="52"/>
      <c r="S92" s="54"/>
      <c r="AA92" s="69" t="str">
        <f t="shared" si="4"/>
        <v/>
      </c>
      <c r="AB92" s="69" t="str">
        <f t="shared" si="5"/>
        <v/>
      </c>
      <c r="AC92" s="69" t="str">
        <f t="shared" si="6"/>
        <v/>
      </c>
      <c r="AD92" s="70" t="str">
        <f t="shared" si="7"/>
        <v/>
      </c>
    </row>
    <row r="93" spans="1:30" x14ac:dyDescent="0.3">
      <c r="A93" s="12">
        <v>82</v>
      </c>
      <c r="B93" s="52"/>
      <c r="C93" s="53"/>
      <c r="D93" s="53"/>
      <c r="E93" s="54"/>
      <c r="F93" s="52"/>
      <c r="G93" s="53"/>
      <c r="H93" s="53"/>
      <c r="I93" s="54"/>
      <c r="J93" s="52"/>
      <c r="K93" s="53"/>
      <c r="L93" s="53"/>
      <c r="M93" s="54"/>
      <c r="N93" s="52"/>
      <c r="O93" s="54"/>
      <c r="P93" s="52"/>
      <c r="Q93" s="54"/>
      <c r="R93" s="52"/>
      <c r="S93" s="54"/>
      <c r="AA93" s="69" t="str">
        <f t="shared" si="4"/>
        <v/>
      </c>
      <c r="AB93" s="69" t="str">
        <f t="shared" si="5"/>
        <v/>
      </c>
      <c r="AC93" s="69" t="str">
        <f t="shared" si="6"/>
        <v/>
      </c>
      <c r="AD93" s="70" t="str">
        <f t="shared" si="7"/>
        <v/>
      </c>
    </row>
    <row r="94" spans="1:30" x14ac:dyDescent="0.3">
      <c r="A94" s="1">
        <v>83</v>
      </c>
      <c r="B94" s="52"/>
      <c r="C94" s="53"/>
      <c r="D94" s="53"/>
      <c r="E94" s="54"/>
      <c r="F94" s="52"/>
      <c r="G94" s="53"/>
      <c r="H94" s="53"/>
      <c r="I94" s="54"/>
      <c r="J94" s="52"/>
      <c r="K94" s="53"/>
      <c r="L94" s="53"/>
      <c r="M94" s="54"/>
      <c r="N94" s="52"/>
      <c r="O94" s="54"/>
      <c r="P94" s="52"/>
      <c r="Q94" s="54"/>
      <c r="R94" s="52"/>
      <c r="S94" s="54"/>
      <c r="AA94" s="69" t="str">
        <f t="shared" si="4"/>
        <v/>
      </c>
      <c r="AB94" s="69" t="str">
        <f t="shared" si="5"/>
        <v/>
      </c>
      <c r="AC94" s="69" t="str">
        <f t="shared" si="6"/>
        <v/>
      </c>
      <c r="AD94" s="70" t="str">
        <f t="shared" si="7"/>
        <v/>
      </c>
    </row>
    <row r="95" spans="1:30" x14ac:dyDescent="0.3">
      <c r="A95" s="12">
        <v>84</v>
      </c>
      <c r="B95" s="52"/>
      <c r="C95" s="53"/>
      <c r="D95" s="53"/>
      <c r="E95" s="54"/>
      <c r="F95" s="52"/>
      <c r="G95" s="53"/>
      <c r="H95" s="53"/>
      <c r="I95" s="54"/>
      <c r="J95" s="52"/>
      <c r="K95" s="53"/>
      <c r="L95" s="53"/>
      <c r="M95" s="54"/>
      <c r="N95" s="52"/>
      <c r="O95" s="54"/>
      <c r="P95" s="52"/>
      <c r="Q95" s="54"/>
      <c r="R95" s="52"/>
      <c r="S95" s="54"/>
      <c r="AA95" s="69" t="str">
        <f t="shared" si="4"/>
        <v/>
      </c>
      <c r="AB95" s="69" t="str">
        <f t="shared" si="5"/>
        <v/>
      </c>
      <c r="AC95" s="69" t="str">
        <f t="shared" si="6"/>
        <v/>
      </c>
      <c r="AD95" s="70" t="str">
        <f t="shared" si="7"/>
        <v/>
      </c>
    </row>
    <row r="96" spans="1:30" x14ac:dyDescent="0.3">
      <c r="A96" s="12">
        <v>85</v>
      </c>
      <c r="B96" s="52"/>
      <c r="C96" s="53"/>
      <c r="D96" s="53"/>
      <c r="E96" s="54"/>
      <c r="F96" s="52"/>
      <c r="G96" s="53"/>
      <c r="H96" s="53"/>
      <c r="I96" s="54"/>
      <c r="J96" s="52"/>
      <c r="K96" s="53"/>
      <c r="L96" s="53"/>
      <c r="M96" s="54"/>
      <c r="N96" s="52"/>
      <c r="O96" s="54"/>
      <c r="P96" s="52"/>
      <c r="Q96" s="54"/>
      <c r="R96" s="52"/>
      <c r="S96" s="54"/>
      <c r="AA96" s="69" t="str">
        <f t="shared" si="4"/>
        <v/>
      </c>
      <c r="AB96" s="69" t="str">
        <f t="shared" si="5"/>
        <v/>
      </c>
      <c r="AC96" s="69" t="str">
        <f t="shared" si="6"/>
        <v/>
      </c>
      <c r="AD96" s="70" t="str">
        <f t="shared" si="7"/>
        <v/>
      </c>
    </row>
    <row r="97" spans="1:30" x14ac:dyDescent="0.3">
      <c r="A97" s="1">
        <v>86</v>
      </c>
      <c r="B97" s="52"/>
      <c r="C97" s="53"/>
      <c r="D97" s="53"/>
      <c r="E97" s="54"/>
      <c r="F97" s="52"/>
      <c r="G97" s="53"/>
      <c r="H97" s="53"/>
      <c r="I97" s="54"/>
      <c r="J97" s="52"/>
      <c r="K97" s="53"/>
      <c r="L97" s="53"/>
      <c r="M97" s="54"/>
      <c r="N97" s="52"/>
      <c r="O97" s="54"/>
      <c r="P97" s="52"/>
      <c r="Q97" s="54"/>
      <c r="R97" s="52"/>
      <c r="S97" s="54"/>
      <c r="AA97" s="69" t="str">
        <f t="shared" si="4"/>
        <v/>
      </c>
      <c r="AB97" s="69" t="str">
        <f t="shared" si="5"/>
        <v/>
      </c>
      <c r="AC97" s="69" t="str">
        <f t="shared" si="6"/>
        <v/>
      </c>
      <c r="AD97" s="70" t="str">
        <f t="shared" si="7"/>
        <v/>
      </c>
    </row>
    <row r="98" spans="1:30" x14ac:dyDescent="0.3">
      <c r="A98" s="12">
        <v>87</v>
      </c>
      <c r="B98" s="52"/>
      <c r="C98" s="53"/>
      <c r="D98" s="53"/>
      <c r="E98" s="54"/>
      <c r="F98" s="52"/>
      <c r="G98" s="53"/>
      <c r="H98" s="53"/>
      <c r="I98" s="54"/>
      <c r="J98" s="52"/>
      <c r="K98" s="53"/>
      <c r="L98" s="53"/>
      <c r="M98" s="54"/>
      <c r="N98" s="52"/>
      <c r="O98" s="54"/>
      <c r="P98" s="52"/>
      <c r="Q98" s="54"/>
      <c r="R98" s="52"/>
      <c r="S98" s="54"/>
      <c r="AA98" s="69" t="str">
        <f t="shared" si="4"/>
        <v/>
      </c>
      <c r="AB98" s="69" t="str">
        <f t="shared" si="5"/>
        <v/>
      </c>
      <c r="AC98" s="69" t="str">
        <f t="shared" si="6"/>
        <v/>
      </c>
      <c r="AD98" s="70" t="str">
        <f t="shared" si="7"/>
        <v/>
      </c>
    </row>
    <row r="99" spans="1:30" x14ac:dyDescent="0.3">
      <c r="A99" s="12">
        <v>88</v>
      </c>
      <c r="B99" s="52"/>
      <c r="C99" s="53"/>
      <c r="D99" s="53"/>
      <c r="E99" s="54"/>
      <c r="F99" s="52"/>
      <c r="G99" s="53"/>
      <c r="H99" s="53"/>
      <c r="I99" s="54"/>
      <c r="J99" s="52"/>
      <c r="K99" s="53"/>
      <c r="L99" s="53"/>
      <c r="M99" s="54"/>
      <c r="N99" s="52"/>
      <c r="O99" s="54"/>
      <c r="P99" s="52"/>
      <c r="Q99" s="54"/>
      <c r="R99" s="52"/>
      <c r="S99" s="54"/>
      <c r="AA99" s="69" t="str">
        <f t="shared" si="4"/>
        <v/>
      </c>
      <c r="AB99" s="69" t="str">
        <f t="shared" si="5"/>
        <v/>
      </c>
      <c r="AC99" s="69" t="str">
        <f t="shared" si="6"/>
        <v/>
      </c>
      <c r="AD99" s="70" t="str">
        <f t="shared" si="7"/>
        <v/>
      </c>
    </row>
    <row r="100" spans="1:30" x14ac:dyDescent="0.3">
      <c r="A100" s="1">
        <v>89</v>
      </c>
      <c r="B100" s="52"/>
      <c r="C100" s="53"/>
      <c r="D100" s="53"/>
      <c r="E100" s="54"/>
      <c r="F100" s="52"/>
      <c r="G100" s="53"/>
      <c r="H100" s="53"/>
      <c r="I100" s="54"/>
      <c r="J100" s="52"/>
      <c r="K100" s="53"/>
      <c r="L100" s="53"/>
      <c r="M100" s="54"/>
      <c r="N100" s="52"/>
      <c r="O100" s="54"/>
      <c r="P100" s="52"/>
      <c r="Q100" s="54"/>
      <c r="R100" s="52"/>
      <c r="S100" s="54"/>
      <c r="AA100" s="69" t="str">
        <f t="shared" si="4"/>
        <v/>
      </c>
      <c r="AB100" s="69" t="str">
        <f t="shared" si="5"/>
        <v/>
      </c>
      <c r="AC100" s="69" t="str">
        <f t="shared" si="6"/>
        <v/>
      </c>
      <c r="AD100" s="70" t="str">
        <f t="shared" si="7"/>
        <v/>
      </c>
    </row>
    <row r="101" spans="1:30" x14ac:dyDescent="0.3">
      <c r="A101" s="12">
        <v>90</v>
      </c>
      <c r="B101" s="52"/>
      <c r="C101" s="53"/>
      <c r="D101" s="53"/>
      <c r="E101" s="54"/>
      <c r="F101" s="52"/>
      <c r="G101" s="53"/>
      <c r="H101" s="53"/>
      <c r="I101" s="54"/>
      <c r="J101" s="52"/>
      <c r="K101" s="53"/>
      <c r="L101" s="53"/>
      <c r="M101" s="54"/>
      <c r="N101" s="52"/>
      <c r="O101" s="54"/>
      <c r="P101" s="52"/>
      <c r="Q101" s="54"/>
      <c r="R101" s="52"/>
      <c r="S101" s="54"/>
      <c r="AA101" s="69" t="str">
        <f t="shared" si="4"/>
        <v/>
      </c>
      <c r="AB101" s="69" t="str">
        <f t="shared" si="5"/>
        <v/>
      </c>
      <c r="AC101" s="69" t="str">
        <f t="shared" si="6"/>
        <v/>
      </c>
      <c r="AD101" s="70" t="str">
        <f t="shared" si="7"/>
        <v/>
      </c>
    </row>
    <row r="102" spans="1:30" x14ac:dyDescent="0.3">
      <c r="A102" s="12">
        <v>91</v>
      </c>
      <c r="B102" s="52"/>
      <c r="C102" s="53"/>
      <c r="D102" s="53"/>
      <c r="E102" s="54"/>
      <c r="F102" s="52"/>
      <c r="G102" s="53"/>
      <c r="H102" s="53"/>
      <c r="I102" s="54"/>
      <c r="J102" s="52"/>
      <c r="K102" s="53"/>
      <c r="L102" s="53"/>
      <c r="M102" s="54"/>
      <c r="N102" s="52"/>
      <c r="O102" s="54"/>
      <c r="P102" s="52"/>
      <c r="Q102" s="54"/>
      <c r="R102" s="52"/>
      <c r="S102" s="54"/>
      <c r="AA102" s="69" t="str">
        <f t="shared" si="4"/>
        <v/>
      </c>
      <c r="AB102" s="69" t="str">
        <f t="shared" si="5"/>
        <v/>
      </c>
      <c r="AC102" s="69" t="str">
        <f t="shared" si="6"/>
        <v/>
      </c>
      <c r="AD102" s="70" t="str">
        <f t="shared" si="7"/>
        <v/>
      </c>
    </row>
    <row r="103" spans="1:30" x14ac:dyDescent="0.3">
      <c r="A103" s="1">
        <v>92</v>
      </c>
      <c r="B103" s="52"/>
      <c r="C103" s="53"/>
      <c r="D103" s="53"/>
      <c r="E103" s="54"/>
      <c r="F103" s="52"/>
      <c r="G103" s="53"/>
      <c r="H103" s="53"/>
      <c r="I103" s="54"/>
      <c r="J103" s="52"/>
      <c r="K103" s="53"/>
      <c r="L103" s="53"/>
      <c r="M103" s="54"/>
      <c r="N103" s="52"/>
      <c r="O103" s="54"/>
      <c r="P103" s="52"/>
      <c r="Q103" s="54"/>
      <c r="R103" s="52"/>
      <c r="S103" s="54"/>
      <c r="AA103" s="69" t="str">
        <f t="shared" si="4"/>
        <v/>
      </c>
      <c r="AB103" s="69" t="str">
        <f t="shared" si="5"/>
        <v/>
      </c>
      <c r="AC103" s="69" t="str">
        <f t="shared" si="6"/>
        <v/>
      </c>
      <c r="AD103" s="70" t="str">
        <f t="shared" si="7"/>
        <v/>
      </c>
    </row>
    <row r="104" spans="1:30" x14ac:dyDescent="0.3">
      <c r="A104" s="12">
        <v>93</v>
      </c>
      <c r="B104" s="52"/>
      <c r="C104" s="53"/>
      <c r="D104" s="53"/>
      <c r="E104" s="54"/>
      <c r="F104" s="52"/>
      <c r="G104" s="53"/>
      <c r="H104" s="53"/>
      <c r="I104" s="54"/>
      <c r="J104" s="52"/>
      <c r="K104" s="53"/>
      <c r="L104" s="53"/>
      <c r="M104" s="54"/>
      <c r="N104" s="52"/>
      <c r="O104" s="54"/>
      <c r="P104" s="52"/>
      <c r="Q104" s="54"/>
      <c r="R104" s="52"/>
      <c r="S104" s="54"/>
      <c r="AA104" s="69" t="str">
        <f t="shared" si="4"/>
        <v/>
      </c>
      <c r="AB104" s="69" t="str">
        <f t="shared" si="5"/>
        <v/>
      </c>
      <c r="AC104" s="69" t="str">
        <f t="shared" si="6"/>
        <v/>
      </c>
      <c r="AD104" s="70" t="str">
        <f t="shared" si="7"/>
        <v/>
      </c>
    </row>
    <row r="105" spans="1:30" x14ac:dyDescent="0.3">
      <c r="A105" s="12">
        <v>94</v>
      </c>
      <c r="B105" s="52"/>
      <c r="C105" s="53"/>
      <c r="D105" s="53"/>
      <c r="E105" s="54"/>
      <c r="F105" s="52"/>
      <c r="G105" s="53"/>
      <c r="H105" s="53"/>
      <c r="I105" s="54"/>
      <c r="J105" s="52"/>
      <c r="K105" s="53"/>
      <c r="L105" s="53"/>
      <c r="M105" s="54"/>
      <c r="N105" s="52"/>
      <c r="O105" s="54"/>
      <c r="P105" s="52"/>
      <c r="Q105" s="54"/>
      <c r="R105" s="52"/>
      <c r="S105" s="54"/>
      <c r="AA105" s="69" t="str">
        <f t="shared" si="4"/>
        <v/>
      </c>
      <c r="AB105" s="69" t="str">
        <f t="shared" si="5"/>
        <v/>
      </c>
      <c r="AC105" s="69" t="str">
        <f t="shared" si="6"/>
        <v/>
      </c>
      <c r="AD105" s="70" t="str">
        <f t="shared" si="7"/>
        <v/>
      </c>
    </row>
    <row r="106" spans="1:30" x14ac:dyDescent="0.3">
      <c r="A106" s="1">
        <v>95</v>
      </c>
      <c r="B106" s="52"/>
      <c r="C106" s="53"/>
      <c r="D106" s="53"/>
      <c r="E106" s="54"/>
      <c r="F106" s="52"/>
      <c r="G106" s="53"/>
      <c r="H106" s="53"/>
      <c r="I106" s="54"/>
      <c r="J106" s="52"/>
      <c r="K106" s="53"/>
      <c r="L106" s="53"/>
      <c r="M106" s="54"/>
      <c r="N106" s="52"/>
      <c r="O106" s="54"/>
      <c r="P106" s="52"/>
      <c r="Q106" s="54"/>
      <c r="R106" s="52"/>
      <c r="S106" s="54"/>
      <c r="AA106" s="69" t="str">
        <f t="shared" si="4"/>
        <v/>
      </c>
      <c r="AB106" s="69" t="str">
        <f t="shared" si="5"/>
        <v/>
      </c>
      <c r="AC106" s="69" t="str">
        <f t="shared" si="6"/>
        <v/>
      </c>
      <c r="AD106" s="70" t="str">
        <f t="shared" si="7"/>
        <v/>
      </c>
    </row>
    <row r="107" spans="1:30" x14ac:dyDescent="0.3">
      <c r="A107" s="12">
        <v>96</v>
      </c>
      <c r="B107" s="52"/>
      <c r="C107" s="53"/>
      <c r="D107" s="53"/>
      <c r="E107" s="54"/>
      <c r="F107" s="52"/>
      <c r="G107" s="53"/>
      <c r="H107" s="53"/>
      <c r="I107" s="54"/>
      <c r="J107" s="52"/>
      <c r="K107" s="53"/>
      <c r="L107" s="53"/>
      <c r="M107" s="54"/>
      <c r="N107" s="52"/>
      <c r="O107" s="54"/>
      <c r="P107" s="52"/>
      <c r="Q107" s="54"/>
      <c r="R107" s="52"/>
      <c r="S107" s="54"/>
      <c r="AA107" s="69" t="str">
        <f t="shared" si="4"/>
        <v/>
      </c>
      <c r="AB107" s="69" t="str">
        <f t="shared" si="5"/>
        <v/>
      </c>
      <c r="AC107" s="69" t="str">
        <f t="shared" si="6"/>
        <v/>
      </c>
      <c r="AD107" s="70" t="str">
        <f t="shared" si="7"/>
        <v/>
      </c>
    </row>
    <row r="108" spans="1:30" x14ac:dyDescent="0.3">
      <c r="A108" s="12">
        <v>97</v>
      </c>
      <c r="B108" s="52"/>
      <c r="C108" s="53"/>
      <c r="D108" s="53"/>
      <c r="E108" s="54"/>
      <c r="F108" s="52"/>
      <c r="G108" s="53"/>
      <c r="H108" s="53"/>
      <c r="I108" s="54"/>
      <c r="J108" s="52"/>
      <c r="K108" s="53"/>
      <c r="L108" s="53"/>
      <c r="M108" s="54"/>
      <c r="N108" s="52"/>
      <c r="O108" s="54"/>
      <c r="P108" s="52"/>
      <c r="Q108" s="54"/>
      <c r="R108" s="52"/>
      <c r="S108" s="54"/>
      <c r="AA108" s="69" t="str">
        <f t="shared" si="4"/>
        <v/>
      </c>
      <c r="AB108" s="69" t="str">
        <f t="shared" si="5"/>
        <v/>
      </c>
      <c r="AC108" s="69" t="str">
        <f t="shared" si="6"/>
        <v/>
      </c>
      <c r="AD108" s="70" t="str">
        <f t="shared" si="7"/>
        <v/>
      </c>
    </row>
    <row r="109" spans="1:30" x14ac:dyDescent="0.3">
      <c r="A109" s="1">
        <v>98</v>
      </c>
      <c r="B109" s="52"/>
      <c r="C109" s="53"/>
      <c r="D109" s="53"/>
      <c r="E109" s="54"/>
      <c r="F109" s="52"/>
      <c r="G109" s="53"/>
      <c r="H109" s="53"/>
      <c r="I109" s="54"/>
      <c r="J109" s="52"/>
      <c r="K109" s="53"/>
      <c r="L109" s="53"/>
      <c r="M109" s="54"/>
      <c r="N109" s="52"/>
      <c r="O109" s="54"/>
      <c r="P109" s="52"/>
      <c r="Q109" s="54"/>
      <c r="R109" s="52"/>
      <c r="S109" s="54"/>
      <c r="AA109" s="69" t="str">
        <f t="shared" si="4"/>
        <v/>
      </c>
      <c r="AB109" s="69" t="str">
        <f t="shared" si="5"/>
        <v/>
      </c>
      <c r="AC109" s="69" t="str">
        <f t="shared" si="6"/>
        <v/>
      </c>
      <c r="AD109" s="70" t="str">
        <f t="shared" si="7"/>
        <v/>
      </c>
    </row>
    <row r="110" spans="1:30" x14ac:dyDescent="0.3">
      <c r="A110" s="12">
        <v>99</v>
      </c>
      <c r="B110" s="52"/>
      <c r="C110" s="53"/>
      <c r="D110" s="53"/>
      <c r="E110" s="54"/>
      <c r="F110" s="52"/>
      <c r="G110" s="53"/>
      <c r="H110" s="53"/>
      <c r="I110" s="54"/>
      <c r="J110" s="52"/>
      <c r="K110" s="53"/>
      <c r="L110" s="53"/>
      <c r="M110" s="54"/>
      <c r="N110" s="52"/>
      <c r="O110" s="54"/>
      <c r="P110" s="52"/>
      <c r="Q110" s="54"/>
      <c r="R110" s="52"/>
      <c r="S110" s="54"/>
      <c r="AA110" s="69" t="str">
        <f t="shared" si="4"/>
        <v/>
      </c>
      <c r="AB110" s="69" t="str">
        <f t="shared" si="5"/>
        <v/>
      </c>
      <c r="AC110" s="69" t="str">
        <f t="shared" si="6"/>
        <v/>
      </c>
      <c r="AD110" s="70" t="str">
        <f t="shared" si="7"/>
        <v/>
      </c>
    </row>
    <row r="111" spans="1:30" ht="15" thickBot="1" x14ac:dyDescent="0.35">
      <c r="A111" s="35">
        <v>100</v>
      </c>
      <c r="B111" s="58"/>
      <c r="C111" s="59"/>
      <c r="D111" s="59"/>
      <c r="E111" s="60"/>
      <c r="F111" s="58"/>
      <c r="G111" s="59"/>
      <c r="H111" s="59"/>
      <c r="I111" s="60"/>
      <c r="J111" s="58"/>
      <c r="K111" s="59"/>
      <c r="L111" s="59"/>
      <c r="M111" s="60"/>
      <c r="N111" s="58"/>
      <c r="O111" s="60"/>
      <c r="P111" s="58"/>
      <c r="Q111" s="60"/>
      <c r="R111" s="58"/>
      <c r="S111" s="60"/>
      <c r="AA111" s="69" t="str">
        <f t="shared" si="4"/>
        <v/>
      </c>
      <c r="AB111" s="69" t="str">
        <f t="shared" si="5"/>
        <v/>
      </c>
      <c r="AC111" s="69" t="str">
        <f t="shared" si="6"/>
        <v/>
      </c>
      <c r="AD111" s="70" t="str">
        <f t="shared" si="7"/>
        <v/>
      </c>
    </row>
    <row r="112" spans="1:30" s="22" customFormat="1" x14ac:dyDescent="0.3">
      <c r="AA112" s="33"/>
      <c r="AB112" s="33"/>
      <c r="AC112" s="33"/>
      <c r="AD112" s="34"/>
    </row>
    <row r="113" spans="27:30" s="22" customFormat="1" x14ac:dyDescent="0.3">
      <c r="AA113" s="33"/>
      <c r="AB113" s="33"/>
      <c r="AC113" s="33"/>
      <c r="AD113" s="34"/>
    </row>
    <row r="114" spans="27:30" s="22" customFormat="1" x14ac:dyDescent="0.3">
      <c r="AA114" s="33"/>
      <c r="AB114" s="33"/>
      <c r="AC114" s="33"/>
      <c r="AD114" s="34"/>
    </row>
    <row r="115" spans="27:30" s="22" customFormat="1" x14ac:dyDescent="0.3">
      <c r="AA115" s="33"/>
      <c r="AB115" s="33"/>
      <c r="AC115" s="33"/>
      <c r="AD115" s="34"/>
    </row>
    <row r="116" spans="27:30" s="22" customFormat="1" x14ac:dyDescent="0.3">
      <c r="AA116" s="33"/>
      <c r="AB116" s="33"/>
      <c r="AC116" s="33"/>
      <c r="AD116" s="34"/>
    </row>
    <row r="117" spans="27:30" s="22" customFormat="1" x14ac:dyDescent="0.3">
      <c r="AA117" s="33"/>
      <c r="AB117" s="33"/>
      <c r="AC117" s="33"/>
      <c r="AD117" s="34"/>
    </row>
    <row r="118" spans="27:30" s="22" customFormat="1" x14ac:dyDescent="0.3">
      <c r="AA118" s="33"/>
      <c r="AB118" s="33"/>
      <c r="AC118" s="33"/>
      <c r="AD118" s="34"/>
    </row>
    <row r="119" spans="27:30" s="22" customFormat="1" x14ac:dyDescent="0.3">
      <c r="AA119" s="33"/>
      <c r="AB119" s="33"/>
      <c r="AC119" s="33"/>
      <c r="AD119" s="34"/>
    </row>
    <row r="120" spans="27:30" s="22" customFormat="1" x14ac:dyDescent="0.3">
      <c r="AA120" s="33"/>
      <c r="AB120" s="33"/>
      <c r="AC120" s="33"/>
      <c r="AD120" s="34"/>
    </row>
    <row r="121" spans="27:30" s="22" customFormat="1" x14ac:dyDescent="0.3">
      <c r="AA121" s="33"/>
      <c r="AB121" s="33"/>
      <c r="AC121" s="33"/>
      <c r="AD121" s="34"/>
    </row>
    <row r="122" spans="27:30" s="22" customFormat="1" x14ac:dyDescent="0.3">
      <c r="AA122" s="33"/>
      <c r="AB122" s="33"/>
      <c r="AC122" s="33"/>
      <c r="AD122" s="34"/>
    </row>
    <row r="123" spans="27:30" s="22" customFormat="1" x14ac:dyDescent="0.3">
      <c r="AA123" s="33"/>
      <c r="AB123" s="33"/>
      <c r="AC123" s="33"/>
      <c r="AD123" s="34"/>
    </row>
    <row r="124" spans="27:30" s="22" customFormat="1" x14ac:dyDescent="0.3">
      <c r="AA124" s="33"/>
      <c r="AB124" s="33"/>
      <c r="AC124" s="33"/>
      <c r="AD124" s="34"/>
    </row>
    <row r="125" spans="27:30" s="22" customFormat="1" x14ac:dyDescent="0.3">
      <c r="AA125" s="33"/>
      <c r="AB125" s="33"/>
      <c r="AC125" s="33"/>
      <c r="AD125" s="34"/>
    </row>
    <row r="126" spans="27:30" s="22" customFormat="1" x14ac:dyDescent="0.3">
      <c r="AA126" s="33"/>
      <c r="AB126" s="33"/>
      <c r="AC126" s="33"/>
      <c r="AD126" s="34"/>
    </row>
    <row r="127" spans="27:30" s="22" customFormat="1" x14ac:dyDescent="0.3">
      <c r="AA127" s="33"/>
      <c r="AB127" s="33"/>
      <c r="AC127" s="33"/>
      <c r="AD127" s="34"/>
    </row>
    <row r="128" spans="27:30" s="22" customFormat="1" x14ac:dyDescent="0.3">
      <c r="AA128" s="33"/>
      <c r="AB128" s="33"/>
      <c r="AC128" s="33"/>
      <c r="AD128" s="34"/>
    </row>
    <row r="129" spans="1:30" s="22" customFormat="1" x14ac:dyDescent="0.3">
      <c r="AA129" s="33"/>
      <c r="AB129" s="33"/>
      <c r="AC129" s="33"/>
      <c r="AD129" s="34"/>
    </row>
    <row r="130" spans="1:30" s="22" customFormat="1" x14ac:dyDescent="0.3">
      <c r="AA130" s="33"/>
      <c r="AB130" s="33"/>
      <c r="AC130" s="33"/>
      <c r="AD130" s="34"/>
    </row>
    <row r="131" spans="1:30" s="22" customFormat="1" x14ac:dyDescent="0.3">
      <c r="AA131" s="33"/>
      <c r="AB131" s="33"/>
      <c r="AC131" s="33"/>
      <c r="AD131" s="34"/>
    </row>
    <row r="132" spans="1:30" s="22" customFormat="1" x14ac:dyDescent="0.3">
      <c r="AA132" s="33"/>
      <c r="AB132" s="33"/>
      <c r="AC132" s="33"/>
      <c r="AD132" s="34"/>
    </row>
    <row r="133" spans="1:30" s="22" customFormat="1" x14ac:dyDescent="0.3">
      <c r="AA133" s="33"/>
      <c r="AB133" s="33"/>
      <c r="AC133" s="33"/>
      <c r="AD133" s="34"/>
    </row>
    <row r="134" spans="1:30" s="22" customFormat="1" x14ac:dyDescent="0.3">
      <c r="AA134" s="33"/>
      <c r="AB134" s="33"/>
      <c r="AC134" s="33"/>
      <c r="AD134" s="34"/>
    </row>
    <row r="135" spans="1:30" s="22" customFormat="1" x14ac:dyDescent="0.3">
      <c r="AA135" s="33"/>
      <c r="AB135" s="33"/>
      <c r="AC135" s="33"/>
      <c r="AD135" s="34"/>
    </row>
    <row r="136" spans="1:30" x14ac:dyDescent="0.3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AA136" s="31"/>
      <c r="AB136" s="31"/>
      <c r="AC136" s="31"/>
      <c r="AD136" s="32"/>
    </row>
    <row r="137" spans="1:30" x14ac:dyDescent="0.3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AA137" s="31"/>
      <c r="AB137" s="31"/>
      <c r="AC137" s="31"/>
      <c r="AD137" s="32"/>
    </row>
    <row r="138" spans="1:30" x14ac:dyDescent="0.3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AA138" s="31"/>
      <c r="AB138" s="31"/>
      <c r="AC138" s="31"/>
      <c r="AD138" s="32"/>
    </row>
    <row r="139" spans="1:30" x14ac:dyDescent="0.3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AA139" s="31"/>
      <c r="AB139" s="31"/>
      <c r="AC139" s="31"/>
      <c r="AD139" s="32"/>
    </row>
    <row r="140" spans="1:30" x14ac:dyDescent="0.3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AA140" s="31"/>
      <c r="AB140" s="31"/>
      <c r="AC140" s="31"/>
      <c r="AD140" s="32"/>
    </row>
    <row r="141" spans="1:30" x14ac:dyDescent="0.3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AA141" s="31"/>
      <c r="AB141" s="31"/>
      <c r="AC141" s="31"/>
      <c r="AD141" s="32"/>
    </row>
    <row r="142" spans="1:30" x14ac:dyDescent="0.3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AA142" s="31"/>
      <c r="AB142" s="31"/>
      <c r="AC142" s="31"/>
      <c r="AD142" s="32"/>
    </row>
    <row r="143" spans="1:30" x14ac:dyDescent="0.3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AA143" s="31"/>
      <c r="AB143" s="31"/>
      <c r="AC143" s="31"/>
      <c r="AD143" s="32"/>
    </row>
    <row r="144" spans="1:30" x14ac:dyDescent="0.3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AA144" s="31"/>
      <c r="AB144" s="31"/>
      <c r="AC144" s="31"/>
      <c r="AD144" s="32"/>
    </row>
    <row r="145" spans="1:30" x14ac:dyDescent="0.3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AA145" s="31"/>
      <c r="AB145" s="31"/>
      <c r="AC145" s="31"/>
      <c r="AD145" s="32"/>
    </row>
    <row r="146" spans="1:30" x14ac:dyDescent="0.3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AA146" s="31"/>
      <c r="AB146" s="31"/>
      <c r="AC146" s="31"/>
      <c r="AD146" s="32"/>
    </row>
    <row r="147" spans="1:30" x14ac:dyDescent="0.3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AA147" s="31"/>
      <c r="AB147" s="31"/>
      <c r="AC147" s="31"/>
      <c r="AD147" s="32"/>
    </row>
    <row r="148" spans="1:30" x14ac:dyDescent="0.3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AA148" s="31"/>
      <c r="AB148" s="31"/>
      <c r="AC148" s="31"/>
      <c r="AD148" s="32"/>
    </row>
    <row r="149" spans="1:30" x14ac:dyDescent="0.3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AA149" s="31"/>
      <c r="AB149" s="31"/>
      <c r="AC149" s="31"/>
      <c r="AD149" s="32"/>
    </row>
    <row r="150" spans="1:30" x14ac:dyDescent="0.3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AA150" s="31"/>
      <c r="AB150" s="31"/>
      <c r="AC150" s="31"/>
      <c r="AD150" s="32"/>
    </row>
    <row r="151" spans="1:30" x14ac:dyDescent="0.3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AA151" s="31"/>
      <c r="AB151" s="31"/>
      <c r="AC151" s="31"/>
      <c r="AD151" s="32"/>
    </row>
    <row r="152" spans="1:30" x14ac:dyDescent="0.3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AA152" s="31"/>
      <c r="AB152" s="31"/>
      <c r="AC152" s="31"/>
      <c r="AD152" s="32"/>
    </row>
    <row r="153" spans="1:30" x14ac:dyDescent="0.3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AA153" s="31"/>
      <c r="AB153" s="31"/>
      <c r="AC153" s="31"/>
      <c r="AD153" s="32"/>
    </row>
    <row r="154" spans="1:30" x14ac:dyDescent="0.3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AA154" s="31"/>
      <c r="AB154" s="31"/>
      <c r="AC154" s="31"/>
      <c r="AD154" s="32"/>
    </row>
    <row r="155" spans="1:30" x14ac:dyDescent="0.3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AA155" s="31"/>
      <c r="AB155" s="31"/>
      <c r="AC155" s="31"/>
      <c r="AD155" s="32"/>
    </row>
    <row r="156" spans="1:30" x14ac:dyDescent="0.3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AA156" s="31"/>
      <c r="AB156" s="31"/>
      <c r="AC156" s="31"/>
      <c r="AD156" s="32"/>
    </row>
    <row r="157" spans="1:30" x14ac:dyDescent="0.3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AA157" s="31"/>
      <c r="AB157" s="31"/>
      <c r="AC157" s="31"/>
      <c r="AD157" s="32"/>
    </row>
    <row r="158" spans="1:30" s="22" customFormat="1" x14ac:dyDescent="0.3">
      <c r="AA158" s="31"/>
      <c r="AB158" s="31"/>
      <c r="AC158" s="31"/>
      <c r="AD158" s="32"/>
    </row>
    <row r="159" spans="1:30" s="22" customFormat="1" ht="15" hidden="1" thickBot="1" x14ac:dyDescent="0.35">
      <c r="AA159" s="31"/>
      <c r="AB159" s="31"/>
      <c r="AC159" s="31"/>
      <c r="AD159" s="32"/>
    </row>
    <row r="160" spans="1:30" s="22" customFormat="1" ht="15" hidden="1" thickBot="1" x14ac:dyDescent="0.35">
      <c r="B160" s="71" t="e">
        <f>AVERAGE(B12:B111)</f>
        <v>#DIV/0!</v>
      </c>
      <c r="C160" s="72" t="e">
        <f t="shared" ref="C160:I160" si="8">AVERAGE(C12:C111)</f>
        <v>#DIV/0!</v>
      </c>
      <c r="D160" s="72" t="e">
        <f t="shared" si="8"/>
        <v>#DIV/0!</v>
      </c>
      <c r="E160" s="72" t="e">
        <f t="shared" si="8"/>
        <v>#DIV/0!</v>
      </c>
      <c r="F160" s="72" t="e">
        <f t="shared" si="8"/>
        <v>#DIV/0!</v>
      </c>
      <c r="G160" s="72" t="e">
        <f t="shared" si="8"/>
        <v>#DIV/0!</v>
      </c>
      <c r="H160" s="72" t="e">
        <f t="shared" si="8"/>
        <v>#DIV/0!</v>
      </c>
      <c r="I160" s="73" t="e">
        <f t="shared" si="8"/>
        <v>#DIV/0!</v>
      </c>
      <c r="J160" s="74" t="e">
        <f>AVERAGE(J12:J111)</f>
        <v>#DIV/0!</v>
      </c>
      <c r="K160" s="75" t="e">
        <f t="shared" ref="K160:O160" si="9">AVERAGE(K12:K111)</f>
        <v>#DIV/0!</v>
      </c>
      <c r="L160" s="75" t="e">
        <f t="shared" si="9"/>
        <v>#DIV/0!</v>
      </c>
      <c r="M160" s="75" t="e">
        <f t="shared" si="9"/>
        <v>#DIV/0!</v>
      </c>
      <c r="N160" s="75" t="e">
        <f t="shared" si="9"/>
        <v>#DIV/0!</v>
      </c>
      <c r="O160" s="76" t="e">
        <f t="shared" si="9"/>
        <v>#DIV/0!</v>
      </c>
      <c r="P160" s="74" t="e">
        <f>AVERAGE(P12:P111)</f>
        <v>#DIV/0!</v>
      </c>
      <c r="Q160" s="75" t="e">
        <f t="shared" ref="Q160:S160" si="10">AVERAGE(Q12:Q111)</f>
        <v>#DIV/0!</v>
      </c>
      <c r="R160" s="75" t="e">
        <f t="shared" si="10"/>
        <v>#DIV/0!</v>
      </c>
      <c r="S160" s="76" t="e">
        <f t="shared" si="10"/>
        <v>#DIV/0!</v>
      </c>
      <c r="AA160" s="83" t="e">
        <f>AVERAGE(AA12:AA111)</f>
        <v>#DIV/0!</v>
      </c>
      <c r="AB160" s="83" t="e">
        <f>AVERAGE(AB12:AB111)</f>
        <v>#DIV/0!</v>
      </c>
      <c r="AC160" s="83" t="e">
        <f t="shared" ref="AC160:AD160" si="11">AVERAGE(AC12:AC111)</f>
        <v>#DIV/0!</v>
      </c>
      <c r="AD160" s="83" t="e">
        <f t="shared" si="11"/>
        <v>#DIV/0!</v>
      </c>
    </row>
    <row r="161" spans="2:29" s="22" customFormat="1" ht="15" hidden="1" thickBot="1" x14ac:dyDescent="0.35">
      <c r="B161" s="77" t="e">
        <f>AVERAGE(B12:I111)</f>
        <v>#DIV/0!</v>
      </c>
      <c r="C161" s="78"/>
      <c r="D161" s="78"/>
      <c r="E161" s="78"/>
      <c r="F161" s="78"/>
      <c r="G161" s="78"/>
      <c r="H161" s="78"/>
      <c r="I161" s="79"/>
      <c r="J161" s="80" t="e">
        <f>AVERAGE(J12:O111)</f>
        <v>#DIV/0!</v>
      </c>
      <c r="K161" s="81"/>
      <c r="L161" s="81"/>
      <c r="M161" s="81"/>
      <c r="N161" s="81"/>
      <c r="O161" s="82"/>
      <c r="P161" s="80" t="e">
        <f>AVERAGE(P12:S111)</f>
        <v>#DIV/0!</v>
      </c>
      <c r="Q161" s="81"/>
      <c r="R161" s="81"/>
      <c r="S161" s="82"/>
      <c r="AA161" s="80" t="e">
        <f>AVERAGE(B12:S111)</f>
        <v>#DIV/0!</v>
      </c>
      <c r="AB161" s="84"/>
      <c r="AC161" s="85"/>
    </row>
    <row r="162" spans="2:29" s="22" customFormat="1" hidden="1" x14ac:dyDescent="0.3"/>
    <row r="163" spans="2:29" s="22" customFormat="1" x14ac:dyDescent="0.3"/>
    <row r="164" spans="2:29" s="22" customFormat="1" x14ac:dyDescent="0.3"/>
    <row r="165" spans="2:29" s="22" customFormat="1" x14ac:dyDescent="0.3"/>
    <row r="166" spans="2:29" s="22" customFormat="1" x14ac:dyDescent="0.3"/>
    <row r="167" spans="2:29" s="22" customFormat="1" x14ac:dyDescent="0.3"/>
    <row r="168" spans="2:29" s="22" customFormat="1" x14ac:dyDescent="0.3"/>
    <row r="169" spans="2:29" s="22" customFormat="1" x14ac:dyDescent="0.3"/>
    <row r="170" spans="2:29" s="22" customFormat="1" x14ac:dyDescent="0.3"/>
    <row r="171" spans="2:29" s="22" customFormat="1" x14ac:dyDescent="0.3"/>
    <row r="172" spans="2:29" s="22" customFormat="1" x14ac:dyDescent="0.3"/>
    <row r="173" spans="2:29" s="22" customFormat="1" x14ac:dyDescent="0.3"/>
    <row r="174" spans="2:29" s="22" customFormat="1" x14ac:dyDescent="0.3"/>
    <row r="175" spans="2:29" s="22" customFormat="1" x14ac:dyDescent="0.3"/>
    <row r="176" spans="2:29" s="22" customFormat="1" x14ac:dyDescent="0.3"/>
    <row r="177" s="22" customFormat="1" x14ac:dyDescent="0.3"/>
    <row r="178" s="22" customFormat="1" x14ac:dyDescent="0.3"/>
    <row r="179" s="22" customFormat="1" x14ac:dyDescent="0.3"/>
    <row r="180" s="22" customFormat="1" x14ac:dyDescent="0.3"/>
    <row r="181" s="22" customFormat="1" x14ac:dyDescent="0.3"/>
    <row r="182" s="22" customFormat="1" x14ac:dyDescent="0.3"/>
    <row r="183" s="22" customFormat="1" x14ac:dyDescent="0.3"/>
    <row r="184" s="22" customFormat="1" x14ac:dyDescent="0.3"/>
    <row r="185" s="22" customFormat="1" x14ac:dyDescent="0.3"/>
    <row r="186" s="22" customFormat="1" x14ac:dyDescent="0.3"/>
    <row r="187" s="22" customFormat="1" x14ac:dyDescent="0.3"/>
    <row r="188" s="22" customFormat="1" x14ac:dyDescent="0.3"/>
    <row r="189" s="22" customFormat="1" x14ac:dyDescent="0.3"/>
    <row r="190" s="22" customFormat="1" x14ac:dyDescent="0.3"/>
    <row r="191" s="22" customFormat="1" x14ac:dyDescent="0.3"/>
    <row r="192" s="22" customFormat="1" x14ac:dyDescent="0.3"/>
    <row r="193" s="22" customFormat="1" x14ac:dyDescent="0.3"/>
    <row r="194" s="22" customFormat="1" x14ac:dyDescent="0.3"/>
    <row r="195" s="22" customFormat="1" x14ac:dyDescent="0.3"/>
    <row r="196" s="22" customFormat="1" x14ac:dyDescent="0.3"/>
    <row r="197" s="22" customFormat="1" x14ac:dyDescent="0.3"/>
    <row r="198" s="22" customFormat="1" x14ac:dyDescent="0.3"/>
    <row r="199" s="22" customFormat="1" x14ac:dyDescent="0.3"/>
    <row r="200" s="22" customFormat="1" x14ac:dyDescent="0.3"/>
    <row r="201" s="22" customFormat="1" x14ac:dyDescent="0.3"/>
    <row r="202" s="22" customFormat="1" x14ac:dyDescent="0.3"/>
    <row r="203" s="22" customFormat="1" x14ac:dyDescent="0.3"/>
    <row r="204" s="22" customFormat="1" x14ac:dyDescent="0.3"/>
    <row r="205" s="22" customFormat="1" x14ac:dyDescent="0.3"/>
    <row r="206" s="22" customFormat="1" x14ac:dyDescent="0.3"/>
    <row r="207" s="22" customFormat="1" x14ac:dyDescent="0.3"/>
    <row r="208" s="22" customFormat="1" x14ac:dyDescent="0.3"/>
    <row r="209" s="22" customFormat="1" x14ac:dyDescent="0.3"/>
    <row r="210" s="22" customFormat="1" x14ac:dyDescent="0.3"/>
    <row r="211" s="22" customFormat="1" x14ac:dyDescent="0.3"/>
    <row r="212" s="22" customFormat="1" x14ac:dyDescent="0.3"/>
    <row r="213" s="22" customFormat="1" x14ac:dyDescent="0.3"/>
    <row r="214" s="22" customFormat="1" x14ac:dyDescent="0.3"/>
    <row r="215" s="22" customFormat="1" x14ac:dyDescent="0.3"/>
    <row r="216" s="22" customFormat="1" x14ac:dyDescent="0.3"/>
    <row r="217" s="22" customFormat="1" x14ac:dyDescent="0.3"/>
    <row r="218" s="22" customFormat="1" x14ac:dyDescent="0.3"/>
    <row r="219" s="22" customFormat="1" x14ac:dyDescent="0.3"/>
    <row r="220" s="22" customFormat="1" x14ac:dyDescent="0.3"/>
    <row r="221" s="22" customFormat="1" x14ac:dyDescent="0.3"/>
    <row r="222" s="22" customFormat="1" x14ac:dyDescent="0.3"/>
    <row r="223" s="22" customFormat="1" x14ac:dyDescent="0.3"/>
    <row r="224" s="22" customFormat="1" x14ac:dyDescent="0.3"/>
    <row r="225" s="22" customFormat="1" x14ac:dyDescent="0.3"/>
    <row r="226" s="22" customFormat="1" x14ac:dyDescent="0.3"/>
    <row r="227" s="22" customFormat="1" x14ac:dyDescent="0.3"/>
    <row r="228" s="22" customFormat="1" x14ac:dyDescent="0.3"/>
    <row r="229" s="22" customFormat="1" x14ac:dyDescent="0.3"/>
    <row r="230" s="22" customFormat="1" x14ac:dyDescent="0.3"/>
    <row r="231" s="22" customFormat="1" x14ac:dyDescent="0.3"/>
    <row r="232" s="22" customFormat="1" x14ac:dyDescent="0.3"/>
    <row r="233" s="22" customFormat="1" x14ac:dyDescent="0.3"/>
    <row r="234" s="22" customFormat="1" x14ac:dyDescent="0.3"/>
    <row r="235" s="22" customFormat="1" x14ac:dyDescent="0.3"/>
    <row r="236" s="22" customFormat="1" x14ac:dyDescent="0.3"/>
    <row r="237" s="22" customFormat="1" x14ac:dyDescent="0.3"/>
    <row r="238" s="22" customFormat="1" x14ac:dyDescent="0.3"/>
    <row r="239" s="22" customFormat="1" x14ac:dyDescent="0.3"/>
    <row r="240" s="22" customFormat="1" x14ac:dyDescent="0.3"/>
    <row r="241" s="22" customFormat="1" x14ac:dyDescent="0.3"/>
    <row r="242" s="22" customFormat="1" x14ac:dyDescent="0.3"/>
    <row r="243" s="22" customFormat="1" x14ac:dyDescent="0.3"/>
    <row r="244" s="22" customFormat="1" x14ac:dyDescent="0.3"/>
    <row r="245" s="22" customFormat="1" x14ac:dyDescent="0.3"/>
    <row r="246" s="22" customFormat="1" x14ac:dyDescent="0.3"/>
    <row r="247" s="22" customFormat="1" x14ac:dyDescent="0.3"/>
    <row r="248" s="22" customFormat="1" x14ac:dyDescent="0.3"/>
    <row r="249" s="22" customFormat="1" x14ac:dyDescent="0.3"/>
    <row r="250" s="22" customFormat="1" x14ac:dyDescent="0.3"/>
    <row r="251" s="22" customFormat="1" x14ac:dyDescent="0.3"/>
    <row r="252" s="22" customFormat="1" x14ac:dyDescent="0.3"/>
    <row r="253" s="22" customFormat="1" x14ac:dyDescent="0.3"/>
    <row r="254" s="22" customFormat="1" x14ac:dyDescent="0.3"/>
    <row r="255" s="22" customFormat="1" x14ac:dyDescent="0.3"/>
    <row r="256" s="22" customFormat="1" x14ac:dyDescent="0.3"/>
    <row r="257" s="22" customFormat="1" x14ac:dyDescent="0.3"/>
    <row r="258" s="22" customFormat="1" x14ac:dyDescent="0.3"/>
    <row r="259" s="22" customFormat="1" x14ac:dyDescent="0.3"/>
    <row r="260" s="22" customFormat="1" x14ac:dyDescent="0.3"/>
    <row r="261" s="22" customFormat="1" x14ac:dyDescent="0.3"/>
    <row r="262" s="22" customFormat="1" x14ac:dyDescent="0.3"/>
    <row r="263" s="22" customFormat="1" x14ac:dyDescent="0.3"/>
    <row r="264" s="22" customFormat="1" x14ac:dyDescent="0.3"/>
    <row r="265" s="22" customFormat="1" x14ac:dyDescent="0.3"/>
    <row r="266" s="22" customFormat="1" x14ac:dyDescent="0.3"/>
    <row r="267" s="22" customFormat="1" x14ac:dyDescent="0.3"/>
    <row r="268" s="22" customFormat="1" x14ac:dyDescent="0.3"/>
    <row r="269" s="22" customFormat="1" x14ac:dyDescent="0.3"/>
    <row r="270" s="22" customFormat="1" x14ac:dyDescent="0.3"/>
    <row r="271" s="22" customFormat="1" x14ac:dyDescent="0.3"/>
    <row r="272" s="22" customFormat="1" x14ac:dyDescent="0.3"/>
    <row r="273" s="22" customFormat="1" x14ac:dyDescent="0.3"/>
    <row r="274" s="22" customFormat="1" x14ac:dyDescent="0.3"/>
    <row r="275" s="22" customFormat="1" x14ac:dyDescent="0.3"/>
    <row r="276" s="22" customFormat="1" x14ac:dyDescent="0.3"/>
    <row r="277" s="22" customFormat="1" x14ac:dyDescent="0.3"/>
    <row r="278" s="22" customFormat="1" x14ac:dyDescent="0.3"/>
    <row r="279" s="22" customFormat="1" x14ac:dyDescent="0.3"/>
    <row r="280" s="22" customFormat="1" x14ac:dyDescent="0.3"/>
    <row r="281" s="22" customFormat="1" x14ac:dyDescent="0.3"/>
    <row r="282" s="22" customFormat="1" x14ac:dyDescent="0.3"/>
    <row r="283" s="22" customFormat="1" x14ac:dyDescent="0.3"/>
    <row r="284" s="22" customFormat="1" x14ac:dyDescent="0.3"/>
    <row r="285" s="22" customFormat="1" x14ac:dyDescent="0.3"/>
    <row r="286" s="22" customFormat="1" x14ac:dyDescent="0.3"/>
    <row r="287" s="22" customFormat="1" x14ac:dyDescent="0.3"/>
    <row r="288" s="22" customFormat="1" x14ac:dyDescent="0.3"/>
    <row r="289" s="22" customFormat="1" x14ac:dyDescent="0.3"/>
    <row r="290" s="22" customFormat="1" x14ac:dyDescent="0.3"/>
    <row r="291" s="22" customFormat="1" x14ac:dyDescent="0.3"/>
    <row r="292" s="22" customFormat="1" x14ac:dyDescent="0.3"/>
    <row r="293" s="22" customFormat="1" x14ac:dyDescent="0.3"/>
    <row r="294" s="22" customFormat="1" x14ac:dyDescent="0.3"/>
    <row r="295" s="22" customFormat="1" x14ac:dyDescent="0.3"/>
    <row r="296" s="22" customFormat="1" x14ac:dyDescent="0.3"/>
    <row r="297" s="22" customFormat="1" x14ac:dyDescent="0.3"/>
    <row r="298" s="22" customFormat="1" x14ac:dyDescent="0.3"/>
    <row r="299" s="22" customFormat="1" x14ac:dyDescent="0.3"/>
    <row r="300" s="22" customFormat="1" x14ac:dyDescent="0.3"/>
    <row r="301" s="22" customFormat="1" x14ac:dyDescent="0.3"/>
    <row r="302" s="22" customFormat="1" x14ac:dyDescent="0.3"/>
    <row r="303" s="22" customFormat="1" x14ac:dyDescent="0.3"/>
    <row r="304" s="22" customFormat="1" x14ac:dyDescent="0.3"/>
    <row r="305" s="22" customFormat="1" x14ac:dyDescent="0.3"/>
    <row r="306" s="22" customFormat="1" x14ac:dyDescent="0.3"/>
    <row r="307" s="22" customFormat="1" x14ac:dyDescent="0.3"/>
    <row r="308" s="22" customFormat="1" x14ac:dyDescent="0.3"/>
    <row r="309" s="22" customFormat="1" x14ac:dyDescent="0.3"/>
    <row r="310" s="22" customFormat="1" x14ac:dyDescent="0.3"/>
    <row r="311" s="22" customFormat="1" x14ac:dyDescent="0.3"/>
    <row r="312" s="22" customFormat="1" x14ac:dyDescent="0.3"/>
    <row r="313" s="22" customFormat="1" x14ac:dyDescent="0.3"/>
    <row r="314" s="22" customFormat="1" x14ac:dyDescent="0.3"/>
    <row r="315" s="22" customFormat="1" x14ac:dyDescent="0.3"/>
    <row r="316" s="22" customFormat="1" x14ac:dyDescent="0.3"/>
    <row r="317" s="22" customFormat="1" x14ac:dyDescent="0.3"/>
    <row r="318" s="22" customFormat="1" x14ac:dyDescent="0.3"/>
    <row r="319" s="22" customFormat="1" x14ac:dyDescent="0.3"/>
    <row r="320" s="22" customFormat="1" x14ac:dyDescent="0.3"/>
    <row r="321" s="22" customFormat="1" x14ac:dyDescent="0.3"/>
    <row r="322" s="22" customFormat="1" x14ac:dyDescent="0.3"/>
    <row r="323" s="22" customFormat="1" x14ac:dyDescent="0.3"/>
    <row r="324" s="22" customFormat="1" x14ac:dyDescent="0.3"/>
    <row r="325" s="22" customFormat="1" x14ac:dyDescent="0.3"/>
    <row r="326" s="22" customFormat="1" x14ac:dyDescent="0.3"/>
    <row r="327" s="22" customFormat="1" x14ac:dyDescent="0.3"/>
    <row r="328" s="22" customFormat="1" x14ac:dyDescent="0.3"/>
    <row r="329" s="22" customFormat="1" x14ac:dyDescent="0.3"/>
    <row r="330" s="22" customFormat="1" x14ac:dyDescent="0.3"/>
    <row r="331" s="22" customFormat="1" x14ac:dyDescent="0.3"/>
    <row r="332" s="22" customFormat="1" x14ac:dyDescent="0.3"/>
    <row r="333" s="22" customFormat="1" x14ac:dyDescent="0.3"/>
    <row r="334" s="22" customFormat="1" x14ac:dyDescent="0.3"/>
    <row r="335" s="22" customFormat="1" x14ac:dyDescent="0.3"/>
    <row r="336" s="22" customFormat="1" x14ac:dyDescent="0.3"/>
    <row r="337" s="22" customFormat="1" x14ac:dyDescent="0.3"/>
    <row r="338" s="22" customFormat="1" x14ac:dyDescent="0.3"/>
    <row r="339" s="22" customFormat="1" x14ac:dyDescent="0.3"/>
    <row r="340" s="22" customFormat="1" x14ac:dyDescent="0.3"/>
    <row r="341" s="22" customFormat="1" x14ac:dyDescent="0.3"/>
    <row r="342" s="22" customFormat="1" x14ac:dyDescent="0.3"/>
    <row r="343" s="22" customFormat="1" x14ac:dyDescent="0.3"/>
    <row r="344" s="22" customFormat="1" x14ac:dyDescent="0.3"/>
    <row r="345" s="22" customFormat="1" x14ac:dyDescent="0.3"/>
    <row r="346" s="22" customFormat="1" x14ac:dyDescent="0.3"/>
    <row r="347" s="22" customFormat="1" x14ac:dyDescent="0.3"/>
    <row r="348" s="22" customFormat="1" x14ac:dyDescent="0.3"/>
    <row r="349" s="22" customFormat="1" x14ac:dyDescent="0.3"/>
    <row r="350" s="22" customFormat="1" x14ac:dyDescent="0.3"/>
    <row r="351" s="22" customFormat="1" x14ac:dyDescent="0.3"/>
    <row r="352" s="22" customFormat="1" x14ac:dyDescent="0.3"/>
    <row r="353" s="22" customFormat="1" x14ac:dyDescent="0.3"/>
    <row r="354" s="22" customFormat="1" x14ac:dyDescent="0.3"/>
    <row r="355" s="22" customFormat="1" x14ac:dyDescent="0.3"/>
    <row r="356" s="22" customFormat="1" x14ac:dyDescent="0.3"/>
    <row r="357" s="22" customFormat="1" x14ac:dyDescent="0.3"/>
    <row r="358" s="22" customFormat="1" x14ac:dyDescent="0.3"/>
    <row r="359" s="22" customFormat="1" x14ac:dyDescent="0.3"/>
    <row r="360" s="22" customFormat="1" x14ac:dyDescent="0.3"/>
    <row r="361" s="22" customFormat="1" x14ac:dyDescent="0.3"/>
    <row r="362" s="22" customFormat="1" x14ac:dyDescent="0.3"/>
    <row r="363" s="22" customFormat="1" x14ac:dyDescent="0.3"/>
    <row r="364" s="22" customFormat="1" x14ac:dyDescent="0.3"/>
    <row r="365" s="22" customFormat="1" x14ac:dyDescent="0.3"/>
    <row r="366" s="22" customFormat="1" x14ac:dyDescent="0.3"/>
    <row r="367" s="22" customFormat="1" x14ac:dyDescent="0.3"/>
    <row r="368" s="22" customFormat="1" x14ac:dyDescent="0.3"/>
    <row r="369" s="22" customFormat="1" x14ac:dyDescent="0.3"/>
    <row r="370" s="22" customFormat="1" x14ac:dyDescent="0.3"/>
    <row r="371" s="22" customFormat="1" x14ac:dyDescent="0.3"/>
    <row r="372" s="22" customFormat="1" x14ac:dyDescent="0.3"/>
    <row r="373" s="22" customFormat="1" x14ac:dyDescent="0.3"/>
    <row r="374" s="22" customFormat="1" x14ac:dyDescent="0.3"/>
    <row r="375" s="22" customFormat="1" x14ac:dyDescent="0.3"/>
    <row r="376" s="22" customFormat="1" x14ac:dyDescent="0.3"/>
    <row r="377" s="22" customFormat="1" x14ac:dyDescent="0.3"/>
    <row r="378" s="22" customFormat="1" x14ac:dyDescent="0.3"/>
    <row r="379" s="22" customFormat="1" x14ac:dyDescent="0.3"/>
    <row r="380" s="22" customFormat="1" x14ac:dyDescent="0.3"/>
    <row r="381" s="22" customFormat="1" x14ac:dyDescent="0.3"/>
    <row r="382" s="22" customFormat="1" x14ac:dyDescent="0.3"/>
    <row r="383" s="22" customFormat="1" x14ac:dyDescent="0.3"/>
    <row r="384" s="22" customFormat="1" x14ac:dyDescent="0.3"/>
    <row r="385" s="22" customFormat="1" x14ac:dyDescent="0.3"/>
    <row r="386" s="22" customFormat="1" x14ac:dyDescent="0.3"/>
    <row r="387" s="22" customFormat="1" x14ac:dyDescent="0.3"/>
    <row r="388" s="22" customFormat="1" x14ac:dyDescent="0.3"/>
    <row r="389" s="22" customFormat="1" x14ac:dyDescent="0.3"/>
    <row r="390" s="22" customFormat="1" x14ac:dyDescent="0.3"/>
    <row r="391" s="22" customFormat="1" x14ac:dyDescent="0.3"/>
    <row r="392" s="22" customFormat="1" x14ac:dyDescent="0.3"/>
    <row r="393" s="22" customFormat="1" x14ac:dyDescent="0.3"/>
    <row r="394" s="22" customFormat="1" x14ac:dyDescent="0.3"/>
    <row r="395" s="22" customFormat="1" x14ac:dyDescent="0.3"/>
    <row r="396" s="22" customFormat="1" x14ac:dyDescent="0.3"/>
    <row r="397" s="22" customFormat="1" x14ac:dyDescent="0.3"/>
    <row r="398" s="22" customFormat="1" x14ac:dyDescent="0.3"/>
    <row r="399" s="22" customFormat="1" x14ac:dyDescent="0.3"/>
    <row r="400" s="22" customFormat="1" x14ac:dyDescent="0.3"/>
    <row r="401" s="22" customFormat="1" x14ac:dyDescent="0.3"/>
    <row r="402" s="22" customFormat="1" x14ac:dyDescent="0.3"/>
    <row r="403" s="22" customFormat="1" x14ac:dyDescent="0.3"/>
    <row r="404" s="22" customFormat="1" x14ac:dyDescent="0.3"/>
    <row r="405" s="22" customFormat="1" x14ac:dyDescent="0.3"/>
    <row r="406" s="22" customFormat="1" x14ac:dyDescent="0.3"/>
    <row r="407" s="22" customFormat="1" x14ac:dyDescent="0.3"/>
    <row r="408" s="22" customFormat="1" x14ac:dyDescent="0.3"/>
    <row r="409" s="22" customFormat="1" x14ac:dyDescent="0.3"/>
    <row r="410" s="22" customFormat="1" x14ac:dyDescent="0.3"/>
    <row r="411" s="22" customFormat="1" x14ac:dyDescent="0.3"/>
    <row r="412" s="22" customFormat="1" x14ac:dyDescent="0.3"/>
    <row r="413" s="22" customFormat="1" x14ac:dyDescent="0.3"/>
    <row r="414" s="22" customFormat="1" x14ac:dyDescent="0.3"/>
    <row r="415" s="22" customFormat="1" x14ac:dyDescent="0.3"/>
    <row r="416" s="22" customFormat="1" x14ac:dyDescent="0.3"/>
    <row r="417" s="22" customFormat="1" x14ac:dyDescent="0.3"/>
    <row r="418" s="22" customFormat="1" x14ac:dyDescent="0.3"/>
    <row r="419" s="22" customFormat="1" x14ac:dyDescent="0.3"/>
    <row r="420" s="22" customFormat="1" x14ac:dyDescent="0.3"/>
    <row r="421" s="22" customFormat="1" x14ac:dyDescent="0.3"/>
    <row r="422" s="22" customFormat="1" x14ac:dyDescent="0.3"/>
    <row r="423" s="22" customFormat="1" x14ac:dyDescent="0.3"/>
    <row r="424" s="22" customFormat="1" x14ac:dyDescent="0.3"/>
    <row r="425" s="22" customFormat="1" x14ac:dyDescent="0.3"/>
    <row r="426" s="22" customFormat="1" x14ac:dyDescent="0.3"/>
    <row r="427" s="22" customFormat="1" x14ac:dyDescent="0.3"/>
    <row r="428" s="22" customFormat="1" x14ac:dyDescent="0.3"/>
    <row r="429" s="22" customFormat="1" x14ac:dyDescent="0.3"/>
    <row r="430" s="22" customFormat="1" x14ac:dyDescent="0.3"/>
    <row r="431" s="22" customFormat="1" x14ac:dyDescent="0.3"/>
    <row r="432" s="22" customFormat="1" x14ac:dyDescent="0.3"/>
    <row r="433" s="22" customFormat="1" x14ac:dyDescent="0.3"/>
    <row r="434" s="22" customFormat="1" x14ac:dyDescent="0.3"/>
    <row r="435" s="22" customFormat="1" x14ac:dyDescent="0.3"/>
    <row r="436" s="22" customFormat="1" x14ac:dyDescent="0.3"/>
    <row r="437" s="22" customFormat="1" x14ac:dyDescent="0.3"/>
    <row r="438" s="22" customFormat="1" x14ac:dyDescent="0.3"/>
    <row r="439" s="22" customFormat="1" x14ac:dyDescent="0.3"/>
    <row r="440" s="22" customFormat="1" x14ac:dyDescent="0.3"/>
    <row r="441" s="22" customFormat="1" x14ac:dyDescent="0.3"/>
    <row r="442" s="22" customFormat="1" x14ac:dyDescent="0.3"/>
    <row r="443" s="22" customFormat="1" x14ac:dyDescent="0.3"/>
    <row r="444" s="22" customFormat="1" x14ac:dyDescent="0.3"/>
    <row r="445" s="22" customFormat="1" x14ac:dyDescent="0.3"/>
    <row r="446" s="22" customFormat="1" x14ac:dyDescent="0.3"/>
    <row r="447" s="22" customFormat="1" x14ac:dyDescent="0.3"/>
    <row r="448" s="22" customFormat="1" x14ac:dyDescent="0.3"/>
    <row r="449" s="22" customFormat="1" x14ac:dyDescent="0.3"/>
    <row r="450" s="22" customFormat="1" x14ac:dyDescent="0.3"/>
    <row r="451" s="22" customFormat="1" x14ac:dyDescent="0.3"/>
    <row r="452" s="22" customFormat="1" x14ac:dyDescent="0.3"/>
    <row r="453" s="22" customFormat="1" x14ac:dyDescent="0.3"/>
    <row r="454" s="22" customFormat="1" x14ac:dyDescent="0.3"/>
    <row r="455" s="22" customFormat="1" x14ac:dyDescent="0.3"/>
    <row r="456" s="22" customFormat="1" x14ac:dyDescent="0.3"/>
    <row r="457" s="22" customFormat="1" x14ac:dyDescent="0.3"/>
    <row r="458" s="22" customFormat="1" x14ac:dyDescent="0.3"/>
    <row r="459" s="22" customFormat="1" x14ac:dyDescent="0.3"/>
    <row r="460" s="22" customFormat="1" x14ac:dyDescent="0.3"/>
    <row r="461" s="22" customFormat="1" x14ac:dyDescent="0.3"/>
    <row r="462" s="22" customFormat="1" x14ac:dyDescent="0.3"/>
    <row r="463" s="22" customFormat="1" x14ac:dyDescent="0.3"/>
    <row r="464" s="22" customFormat="1" x14ac:dyDescent="0.3"/>
    <row r="465" s="22" customFormat="1" x14ac:dyDescent="0.3"/>
    <row r="466" s="22" customFormat="1" x14ac:dyDescent="0.3"/>
    <row r="467" s="22" customFormat="1" x14ac:dyDescent="0.3"/>
    <row r="468" s="22" customFormat="1" x14ac:dyDescent="0.3"/>
    <row r="469" s="22" customFormat="1" x14ac:dyDescent="0.3"/>
    <row r="470" s="22" customFormat="1" x14ac:dyDescent="0.3"/>
    <row r="471" s="22" customFormat="1" x14ac:dyDescent="0.3"/>
    <row r="472" s="22" customFormat="1" x14ac:dyDescent="0.3"/>
    <row r="473" s="22" customFormat="1" x14ac:dyDescent="0.3"/>
    <row r="474" s="22" customFormat="1" x14ac:dyDescent="0.3"/>
    <row r="475" s="22" customFormat="1" x14ac:dyDescent="0.3"/>
    <row r="476" s="22" customFormat="1" x14ac:dyDescent="0.3"/>
    <row r="477" s="22" customFormat="1" x14ac:dyDescent="0.3"/>
    <row r="478" s="22" customFormat="1" x14ac:dyDescent="0.3"/>
    <row r="479" s="22" customFormat="1" x14ac:dyDescent="0.3"/>
    <row r="480" s="22" customFormat="1" x14ac:dyDescent="0.3"/>
    <row r="481" s="22" customFormat="1" x14ac:dyDescent="0.3"/>
    <row r="482" s="22" customFormat="1" x14ac:dyDescent="0.3"/>
    <row r="483" s="22" customFormat="1" x14ac:dyDescent="0.3"/>
    <row r="484" s="22" customFormat="1" x14ac:dyDescent="0.3"/>
    <row r="485" s="22" customFormat="1" x14ac:dyDescent="0.3"/>
    <row r="486" s="22" customFormat="1" x14ac:dyDescent="0.3"/>
    <row r="487" s="22" customFormat="1" x14ac:dyDescent="0.3"/>
    <row r="488" s="22" customFormat="1" x14ac:dyDescent="0.3"/>
    <row r="489" s="22" customFormat="1" x14ac:dyDescent="0.3"/>
    <row r="490" s="22" customFormat="1" x14ac:dyDescent="0.3"/>
    <row r="491" s="22" customFormat="1" x14ac:dyDescent="0.3"/>
    <row r="492" s="22" customFormat="1" x14ac:dyDescent="0.3"/>
    <row r="493" s="22" customFormat="1" x14ac:dyDescent="0.3"/>
    <row r="494" s="22" customFormat="1" x14ac:dyDescent="0.3"/>
    <row r="495" s="22" customFormat="1" x14ac:dyDescent="0.3"/>
    <row r="496" s="22" customFormat="1" x14ac:dyDescent="0.3"/>
    <row r="497" s="22" customFormat="1" x14ac:dyDescent="0.3"/>
    <row r="498" s="22" customFormat="1" x14ac:dyDescent="0.3"/>
    <row r="499" s="22" customFormat="1" x14ac:dyDescent="0.3"/>
    <row r="500" s="22" customFormat="1" x14ac:dyDescent="0.3"/>
    <row r="501" s="22" customFormat="1" x14ac:dyDescent="0.3"/>
    <row r="502" s="22" customFormat="1" x14ac:dyDescent="0.3"/>
    <row r="503" s="22" customFormat="1" x14ac:dyDescent="0.3"/>
    <row r="504" s="22" customFormat="1" x14ac:dyDescent="0.3"/>
    <row r="505" s="22" customFormat="1" x14ac:dyDescent="0.3"/>
    <row r="506" s="22" customFormat="1" x14ac:dyDescent="0.3"/>
    <row r="507" s="22" customFormat="1" x14ac:dyDescent="0.3"/>
    <row r="508" s="22" customFormat="1" x14ac:dyDescent="0.3"/>
    <row r="509" s="22" customFormat="1" x14ac:dyDescent="0.3"/>
    <row r="510" s="22" customFormat="1" x14ac:dyDescent="0.3"/>
    <row r="511" s="22" customFormat="1" x14ac:dyDescent="0.3"/>
    <row r="512" s="22" customFormat="1" x14ac:dyDescent="0.3"/>
    <row r="513" s="22" customFormat="1" x14ac:dyDescent="0.3"/>
    <row r="514" s="22" customFormat="1" x14ac:dyDescent="0.3"/>
    <row r="515" s="22" customFormat="1" x14ac:dyDescent="0.3"/>
    <row r="516" s="22" customFormat="1" x14ac:dyDescent="0.3"/>
    <row r="517" s="22" customFormat="1" x14ac:dyDescent="0.3"/>
    <row r="518" s="22" customFormat="1" x14ac:dyDescent="0.3"/>
    <row r="519" s="22" customFormat="1" x14ac:dyDescent="0.3"/>
    <row r="520" s="22" customFormat="1" x14ac:dyDescent="0.3"/>
    <row r="521" s="22" customFormat="1" x14ac:dyDescent="0.3"/>
    <row r="522" s="22" customFormat="1" x14ac:dyDescent="0.3"/>
    <row r="523" s="22" customFormat="1" x14ac:dyDescent="0.3"/>
    <row r="524" s="22" customFormat="1" x14ac:dyDescent="0.3"/>
    <row r="525" s="22" customFormat="1" x14ac:dyDescent="0.3"/>
    <row r="526" s="22" customFormat="1" x14ac:dyDescent="0.3"/>
    <row r="527" s="22" customFormat="1" x14ac:dyDescent="0.3"/>
    <row r="528" s="22" customFormat="1" x14ac:dyDescent="0.3"/>
    <row r="529" s="22" customFormat="1" x14ac:dyDescent="0.3"/>
    <row r="530" s="22" customFormat="1" x14ac:dyDescent="0.3"/>
    <row r="531" s="22" customFormat="1" x14ac:dyDescent="0.3"/>
    <row r="532" s="22" customFormat="1" x14ac:dyDescent="0.3"/>
    <row r="533" s="22" customFormat="1" x14ac:dyDescent="0.3"/>
    <row r="534" s="22" customFormat="1" x14ac:dyDescent="0.3"/>
    <row r="535" s="22" customFormat="1" x14ac:dyDescent="0.3"/>
    <row r="536" s="22" customFormat="1" x14ac:dyDescent="0.3"/>
    <row r="537" s="22" customFormat="1" x14ac:dyDescent="0.3"/>
    <row r="538" s="22" customFormat="1" x14ac:dyDescent="0.3"/>
    <row r="539" s="22" customFormat="1" x14ac:dyDescent="0.3"/>
    <row r="540" s="22" customFormat="1" x14ac:dyDescent="0.3"/>
    <row r="541" s="22" customFormat="1" x14ac:dyDescent="0.3"/>
    <row r="542" s="22" customFormat="1" x14ac:dyDescent="0.3"/>
    <row r="543" s="22" customFormat="1" x14ac:dyDescent="0.3"/>
    <row r="544" s="22" customFormat="1" x14ac:dyDescent="0.3"/>
    <row r="545" s="22" customFormat="1" x14ac:dyDescent="0.3"/>
    <row r="546" s="22" customFormat="1" x14ac:dyDescent="0.3"/>
    <row r="547" s="22" customFormat="1" x14ac:dyDescent="0.3"/>
    <row r="548" s="22" customFormat="1" x14ac:dyDescent="0.3"/>
    <row r="549" s="22" customFormat="1" x14ac:dyDescent="0.3"/>
    <row r="550" s="22" customFormat="1" x14ac:dyDescent="0.3"/>
    <row r="551" s="22" customFormat="1" x14ac:dyDescent="0.3"/>
    <row r="552" s="22" customFormat="1" x14ac:dyDescent="0.3"/>
    <row r="553" s="22" customFormat="1" x14ac:dyDescent="0.3"/>
    <row r="554" s="22" customFormat="1" x14ac:dyDescent="0.3"/>
    <row r="555" s="22" customFormat="1" x14ac:dyDescent="0.3"/>
    <row r="556" s="22" customFormat="1" x14ac:dyDescent="0.3"/>
    <row r="557" s="22" customFormat="1" x14ac:dyDescent="0.3"/>
    <row r="558" s="22" customFormat="1" x14ac:dyDescent="0.3"/>
    <row r="559" s="22" customFormat="1" x14ac:dyDescent="0.3"/>
    <row r="560" s="22" customFormat="1" x14ac:dyDescent="0.3"/>
    <row r="561" s="22" customFormat="1" x14ac:dyDescent="0.3"/>
    <row r="562" s="22" customFormat="1" x14ac:dyDescent="0.3"/>
    <row r="563" s="22" customFormat="1" x14ac:dyDescent="0.3"/>
    <row r="564" s="22" customFormat="1" x14ac:dyDescent="0.3"/>
    <row r="565" s="22" customFormat="1" x14ac:dyDescent="0.3"/>
    <row r="566" s="22" customFormat="1" x14ac:dyDescent="0.3"/>
    <row r="567" s="22" customFormat="1" x14ac:dyDescent="0.3"/>
    <row r="568" s="22" customFormat="1" x14ac:dyDescent="0.3"/>
    <row r="569" s="22" customFormat="1" x14ac:dyDescent="0.3"/>
    <row r="570" s="22" customFormat="1" x14ac:dyDescent="0.3"/>
    <row r="571" s="22" customFormat="1" x14ac:dyDescent="0.3"/>
    <row r="572" s="22" customFormat="1" x14ac:dyDescent="0.3"/>
    <row r="573" s="22" customFormat="1" x14ac:dyDescent="0.3"/>
    <row r="574" s="22" customFormat="1" x14ac:dyDescent="0.3"/>
    <row r="575" s="22" customFormat="1" x14ac:dyDescent="0.3"/>
    <row r="576" s="22" customFormat="1" x14ac:dyDescent="0.3"/>
    <row r="577" s="22" customFormat="1" x14ac:dyDescent="0.3"/>
    <row r="578" s="22" customFormat="1" x14ac:dyDescent="0.3"/>
    <row r="579" s="22" customFormat="1" x14ac:dyDescent="0.3"/>
    <row r="580" s="22" customFormat="1" x14ac:dyDescent="0.3"/>
    <row r="581" s="22" customFormat="1" x14ac:dyDescent="0.3"/>
    <row r="582" s="22" customFormat="1" x14ac:dyDescent="0.3"/>
    <row r="583" s="22" customFormat="1" x14ac:dyDescent="0.3"/>
    <row r="584" s="22" customFormat="1" x14ac:dyDescent="0.3"/>
    <row r="585" s="22" customFormat="1" x14ac:dyDescent="0.3"/>
    <row r="586" s="22" customFormat="1" x14ac:dyDescent="0.3"/>
    <row r="587" s="22" customFormat="1" x14ac:dyDescent="0.3"/>
    <row r="588" s="22" customFormat="1" x14ac:dyDescent="0.3"/>
    <row r="589" s="22" customFormat="1" x14ac:dyDescent="0.3"/>
    <row r="590" s="22" customFormat="1" x14ac:dyDescent="0.3"/>
    <row r="591" s="22" customFormat="1" x14ac:dyDescent="0.3"/>
    <row r="592" s="22" customFormat="1" x14ac:dyDescent="0.3"/>
    <row r="593" s="22" customFormat="1" x14ac:dyDescent="0.3"/>
    <row r="594" s="22" customFormat="1" x14ac:dyDescent="0.3"/>
    <row r="595" s="22" customFormat="1" x14ac:dyDescent="0.3"/>
    <row r="596" s="22" customFormat="1" x14ac:dyDescent="0.3"/>
    <row r="597" s="22" customFormat="1" x14ac:dyDescent="0.3"/>
    <row r="598" s="22" customFormat="1" x14ac:dyDescent="0.3"/>
    <row r="599" s="22" customFormat="1" x14ac:dyDescent="0.3"/>
    <row r="600" s="22" customFormat="1" x14ac:dyDescent="0.3"/>
    <row r="601" s="22" customFormat="1" x14ac:dyDescent="0.3"/>
    <row r="602" s="22" customFormat="1" x14ac:dyDescent="0.3"/>
    <row r="603" s="22" customFormat="1" x14ac:dyDescent="0.3"/>
    <row r="604" s="22" customFormat="1" x14ac:dyDescent="0.3"/>
    <row r="605" s="22" customFormat="1" x14ac:dyDescent="0.3"/>
    <row r="606" s="22" customFormat="1" x14ac:dyDescent="0.3"/>
    <row r="607" s="22" customFormat="1" x14ac:dyDescent="0.3"/>
    <row r="608" s="22" customFormat="1" x14ac:dyDescent="0.3"/>
    <row r="609" s="22" customFormat="1" x14ac:dyDescent="0.3"/>
    <row r="610" s="22" customFormat="1" x14ac:dyDescent="0.3"/>
    <row r="611" s="22" customFormat="1" x14ac:dyDescent="0.3"/>
    <row r="612" s="22" customFormat="1" x14ac:dyDescent="0.3"/>
    <row r="613" s="22" customFormat="1" x14ac:dyDescent="0.3"/>
    <row r="614" s="22" customFormat="1" x14ac:dyDescent="0.3"/>
    <row r="615" s="22" customFormat="1" x14ac:dyDescent="0.3"/>
    <row r="616" s="22" customFormat="1" x14ac:dyDescent="0.3"/>
    <row r="617" s="22" customFormat="1" x14ac:dyDescent="0.3"/>
    <row r="618" s="22" customFormat="1" x14ac:dyDescent="0.3"/>
    <row r="619" s="22" customFormat="1" x14ac:dyDescent="0.3"/>
    <row r="620" s="22" customFormat="1" x14ac:dyDescent="0.3"/>
    <row r="621" s="22" customFormat="1" x14ac:dyDescent="0.3"/>
    <row r="622" s="22" customFormat="1" x14ac:dyDescent="0.3"/>
    <row r="623" s="22" customFormat="1" x14ac:dyDescent="0.3"/>
    <row r="624" s="22" customFormat="1" x14ac:dyDescent="0.3"/>
    <row r="625" s="22" customFormat="1" x14ac:dyDescent="0.3"/>
    <row r="626" s="22" customFormat="1" x14ac:dyDescent="0.3"/>
    <row r="627" s="22" customFormat="1" x14ac:dyDescent="0.3"/>
    <row r="628" s="22" customFormat="1" x14ac:dyDescent="0.3"/>
    <row r="629" s="22" customFormat="1" x14ac:dyDescent="0.3"/>
    <row r="630" s="22" customFormat="1" x14ac:dyDescent="0.3"/>
    <row r="631" s="22" customFormat="1" x14ac:dyDescent="0.3"/>
    <row r="632" s="22" customFormat="1" x14ac:dyDescent="0.3"/>
    <row r="633" s="22" customFormat="1" x14ac:dyDescent="0.3"/>
    <row r="634" s="22" customFormat="1" x14ac:dyDescent="0.3"/>
    <row r="635" s="22" customFormat="1" x14ac:dyDescent="0.3"/>
    <row r="636" s="22" customFormat="1" x14ac:dyDescent="0.3"/>
    <row r="637" s="22" customFormat="1" x14ac:dyDescent="0.3"/>
    <row r="638" s="22" customFormat="1" x14ac:dyDescent="0.3"/>
    <row r="639" s="22" customFormat="1" x14ac:dyDescent="0.3"/>
    <row r="640" s="22" customFormat="1" x14ac:dyDescent="0.3"/>
    <row r="641" s="22" customFormat="1" x14ac:dyDescent="0.3"/>
    <row r="642" s="22" customFormat="1" x14ac:dyDescent="0.3"/>
    <row r="643" s="22" customFormat="1" x14ac:dyDescent="0.3"/>
    <row r="644" s="22" customFormat="1" x14ac:dyDescent="0.3"/>
    <row r="645" s="22" customFormat="1" x14ac:dyDescent="0.3"/>
    <row r="646" s="22" customFormat="1" x14ac:dyDescent="0.3"/>
    <row r="647" s="22" customFormat="1" x14ac:dyDescent="0.3"/>
    <row r="648" s="22" customFormat="1" x14ac:dyDescent="0.3"/>
    <row r="649" s="22" customFormat="1" x14ac:dyDescent="0.3"/>
    <row r="650" s="22" customFormat="1" x14ac:dyDescent="0.3"/>
    <row r="651" s="22" customFormat="1" x14ac:dyDescent="0.3"/>
    <row r="652" s="22" customFormat="1" x14ac:dyDescent="0.3"/>
    <row r="653" s="22" customFormat="1" x14ac:dyDescent="0.3"/>
    <row r="654" s="22" customFormat="1" x14ac:dyDescent="0.3"/>
    <row r="655" s="22" customFormat="1" x14ac:dyDescent="0.3"/>
    <row r="656" s="22" customFormat="1" x14ac:dyDescent="0.3"/>
    <row r="657" s="22" customFormat="1" x14ac:dyDescent="0.3"/>
    <row r="658" s="22" customFormat="1" x14ac:dyDescent="0.3"/>
    <row r="659" s="22" customFormat="1" x14ac:dyDescent="0.3"/>
    <row r="660" s="22" customFormat="1" x14ac:dyDescent="0.3"/>
    <row r="661" s="22" customFormat="1" x14ac:dyDescent="0.3"/>
    <row r="662" s="22" customFormat="1" x14ac:dyDescent="0.3"/>
    <row r="663" s="22" customFormat="1" x14ac:dyDescent="0.3"/>
    <row r="664" s="22" customFormat="1" x14ac:dyDescent="0.3"/>
    <row r="665" s="22" customFormat="1" x14ac:dyDescent="0.3"/>
    <row r="666" s="22" customFormat="1" x14ac:dyDescent="0.3"/>
    <row r="667" s="22" customFormat="1" x14ac:dyDescent="0.3"/>
    <row r="668" s="22" customFormat="1" x14ac:dyDescent="0.3"/>
    <row r="669" s="22" customFormat="1" x14ac:dyDescent="0.3"/>
    <row r="670" s="22" customFormat="1" x14ac:dyDescent="0.3"/>
    <row r="671" s="22" customFormat="1" x14ac:dyDescent="0.3"/>
    <row r="672" s="22" customFormat="1" x14ac:dyDescent="0.3"/>
    <row r="673" s="22" customFormat="1" x14ac:dyDescent="0.3"/>
    <row r="674" s="22" customFormat="1" x14ac:dyDescent="0.3"/>
    <row r="675" s="22" customFormat="1" x14ac:dyDescent="0.3"/>
    <row r="676" s="22" customFormat="1" x14ac:dyDescent="0.3"/>
    <row r="677" s="22" customFormat="1" x14ac:dyDescent="0.3"/>
    <row r="678" s="22" customFormat="1" x14ac:dyDescent="0.3"/>
    <row r="679" s="22" customFormat="1" x14ac:dyDescent="0.3"/>
    <row r="680" s="22" customFormat="1" x14ac:dyDescent="0.3"/>
    <row r="681" s="22" customFormat="1" x14ac:dyDescent="0.3"/>
    <row r="682" s="22" customFormat="1" x14ac:dyDescent="0.3"/>
    <row r="683" s="22" customFormat="1" x14ac:dyDescent="0.3"/>
    <row r="684" s="22" customFormat="1" x14ac:dyDescent="0.3"/>
    <row r="685" s="22" customFormat="1" x14ac:dyDescent="0.3"/>
    <row r="686" s="22" customFormat="1" x14ac:dyDescent="0.3"/>
    <row r="687" s="22" customFormat="1" x14ac:dyDescent="0.3"/>
    <row r="688" s="22" customFormat="1" x14ac:dyDescent="0.3"/>
    <row r="689" s="22" customFormat="1" x14ac:dyDescent="0.3"/>
    <row r="690" s="22" customFormat="1" x14ac:dyDescent="0.3"/>
    <row r="691" s="22" customFormat="1" x14ac:dyDescent="0.3"/>
    <row r="692" s="22" customFormat="1" x14ac:dyDescent="0.3"/>
    <row r="693" s="22" customFormat="1" x14ac:dyDescent="0.3"/>
    <row r="694" s="22" customFormat="1" x14ac:dyDescent="0.3"/>
    <row r="695" s="22" customFormat="1" x14ac:dyDescent="0.3"/>
    <row r="696" s="22" customFormat="1" x14ac:dyDescent="0.3"/>
    <row r="697" s="22" customFormat="1" x14ac:dyDescent="0.3"/>
    <row r="698" s="22" customFormat="1" x14ac:dyDescent="0.3"/>
    <row r="699" s="22" customFormat="1" x14ac:dyDescent="0.3"/>
    <row r="700" s="22" customFormat="1" x14ac:dyDescent="0.3"/>
    <row r="701" s="22" customFormat="1" x14ac:dyDescent="0.3"/>
    <row r="702" s="22" customFormat="1" x14ac:dyDescent="0.3"/>
    <row r="703" s="22" customFormat="1" x14ac:dyDescent="0.3"/>
    <row r="704" s="22" customFormat="1" x14ac:dyDescent="0.3"/>
    <row r="705" s="22" customFormat="1" x14ac:dyDescent="0.3"/>
    <row r="706" s="22" customFormat="1" x14ac:dyDescent="0.3"/>
    <row r="707" s="22" customFormat="1" x14ac:dyDescent="0.3"/>
    <row r="708" s="22" customFormat="1" x14ac:dyDescent="0.3"/>
    <row r="709" s="22" customFormat="1" x14ac:dyDescent="0.3"/>
    <row r="710" s="22" customFormat="1" x14ac:dyDescent="0.3"/>
    <row r="711" s="22" customFormat="1" x14ac:dyDescent="0.3"/>
    <row r="712" s="22" customFormat="1" x14ac:dyDescent="0.3"/>
    <row r="713" s="22" customFormat="1" x14ac:dyDescent="0.3"/>
    <row r="714" s="22" customFormat="1" x14ac:dyDescent="0.3"/>
    <row r="715" s="22" customFormat="1" x14ac:dyDescent="0.3"/>
    <row r="716" s="22" customFormat="1" x14ac:dyDescent="0.3"/>
    <row r="717" s="22" customFormat="1" x14ac:dyDescent="0.3"/>
    <row r="718" s="22" customFormat="1" x14ac:dyDescent="0.3"/>
    <row r="719" s="22" customFormat="1" x14ac:dyDescent="0.3"/>
    <row r="720" s="22" customFormat="1" x14ac:dyDescent="0.3"/>
    <row r="721" s="22" customFormat="1" x14ac:dyDescent="0.3"/>
    <row r="722" s="22" customFormat="1" x14ac:dyDescent="0.3"/>
    <row r="723" s="22" customFormat="1" x14ac:dyDescent="0.3"/>
    <row r="724" s="22" customFormat="1" x14ac:dyDescent="0.3"/>
    <row r="725" s="22" customFormat="1" x14ac:dyDescent="0.3"/>
    <row r="726" s="22" customFormat="1" x14ac:dyDescent="0.3"/>
    <row r="727" s="22" customFormat="1" x14ac:dyDescent="0.3"/>
    <row r="728" s="22" customFormat="1" x14ac:dyDescent="0.3"/>
    <row r="729" s="22" customFormat="1" x14ac:dyDescent="0.3"/>
    <row r="730" s="22" customFormat="1" x14ac:dyDescent="0.3"/>
    <row r="731" s="22" customFormat="1" x14ac:dyDescent="0.3"/>
    <row r="732" s="22" customFormat="1" x14ac:dyDescent="0.3"/>
    <row r="733" s="22" customFormat="1" x14ac:dyDescent="0.3"/>
    <row r="734" s="22" customFormat="1" x14ac:dyDescent="0.3"/>
    <row r="735" s="22" customFormat="1" x14ac:dyDescent="0.3"/>
    <row r="736" s="22" customFormat="1" x14ac:dyDescent="0.3"/>
    <row r="737" s="22" customFormat="1" x14ac:dyDescent="0.3"/>
    <row r="738" s="22" customFormat="1" x14ac:dyDescent="0.3"/>
    <row r="739" s="22" customFormat="1" x14ac:dyDescent="0.3"/>
    <row r="740" s="22" customFormat="1" x14ac:dyDescent="0.3"/>
    <row r="741" s="22" customFormat="1" x14ac:dyDescent="0.3"/>
    <row r="742" s="22" customFormat="1" x14ac:dyDescent="0.3"/>
    <row r="743" s="22" customFormat="1" x14ac:dyDescent="0.3"/>
    <row r="744" s="22" customFormat="1" x14ac:dyDescent="0.3"/>
    <row r="745" s="22" customFormat="1" x14ac:dyDescent="0.3"/>
    <row r="746" s="22" customFormat="1" x14ac:dyDescent="0.3"/>
    <row r="747" s="22" customFormat="1" x14ac:dyDescent="0.3"/>
    <row r="748" s="22" customFormat="1" x14ac:dyDescent="0.3"/>
    <row r="749" s="22" customFormat="1" x14ac:dyDescent="0.3"/>
    <row r="750" s="22" customFormat="1" x14ac:dyDescent="0.3"/>
    <row r="751" s="22" customFormat="1" x14ac:dyDescent="0.3"/>
    <row r="752" s="22" customFormat="1" x14ac:dyDescent="0.3"/>
    <row r="753" s="22" customFormat="1" x14ac:dyDescent="0.3"/>
    <row r="754" s="22" customFormat="1" x14ac:dyDescent="0.3"/>
    <row r="755" s="22" customFormat="1" x14ac:dyDescent="0.3"/>
    <row r="756" s="22" customFormat="1" x14ac:dyDescent="0.3"/>
    <row r="757" s="22" customFormat="1" x14ac:dyDescent="0.3"/>
    <row r="758" s="22" customFormat="1" x14ac:dyDescent="0.3"/>
    <row r="759" s="22" customFormat="1" x14ac:dyDescent="0.3"/>
    <row r="760" s="22" customFormat="1" x14ac:dyDescent="0.3"/>
    <row r="761" s="22" customFormat="1" x14ac:dyDescent="0.3"/>
    <row r="762" s="22" customFormat="1" x14ac:dyDescent="0.3"/>
    <row r="763" s="22" customFormat="1" x14ac:dyDescent="0.3"/>
    <row r="764" s="22" customFormat="1" x14ac:dyDescent="0.3"/>
    <row r="765" s="22" customFormat="1" x14ac:dyDescent="0.3"/>
    <row r="766" s="22" customFormat="1" x14ac:dyDescent="0.3"/>
    <row r="767" s="22" customFormat="1" x14ac:dyDescent="0.3"/>
    <row r="768" s="22" customFormat="1" x14ac:dyDescent="0.3"/>
    <row r="769" s="22" customFormat="1" x14ac:dyDescent="0.3"/>
    <row r="770" s="22" customFormat="1" x14ac:dyDescent="0.3"/>
    <row r="771" s="22" customFormat="1" x14ac:dyDescent="0.3"/>
    <row r="772" s="22" customFormat="1" x14ac:dyDescent="0.3"/>
    <row r="773" s="22" customFormat="1" x14ac:dyDescent="0.3"/>
    <row r="774" s="22" customFormat="1" x14ac:dyDescent="0.3"/>
    <row r="775" s="22" customFormat="1" x14ac:dyDescent="0.3"/>
    <row r="776" s="22" customFormat="1" x14ac:dyDescent="0.3"/>
    <row r="777" s="22" customFormat="1" x14ac:dyDescent="0.3"/>
    <row r="778" s="22" customFormat="1" x14ac:dyDescent="0.3"/>
    <row r="779" s="22" customFormat="1" x14ac:dyDescent="0.3"/>
    <row r="780" s="22" customFormat="1" x14ac:dyDescent="0.3"/>
    <row r="781" s="22" customFormat="1" x14ac:dyDescent="0.3"/>
    <row r="782" s="22" customFormat="1" x14ac:dyDescent="0.3"/>
    <row r="783" s="22" customFormat="1" x14ac:dyDescent="0.3"/>
    <row r="784" s="22" customFormat="1" x14ac:dyDescent="0.3"/>
    <row r="785" s="22" customFormat="1" x14ac:dyDescent="0.3"/>
    <row r="786" s="22" customFormat="1" x14ac:dyDescent="0.3"/>
    <row r="787" s="22" customFormat="1" x14ac:dyDescent="0.3"/>
    <row r="788" s="22" customFormat="1" x14ac:dyDescent="0.3"/>
    <row r="789" s="22" customFormat="1" x14ac:dyDescent="0.3"/>
    <row r="790" s="22" customFormat="1" x14ac:dyDescent="0.3"/>
    <row r="791" s="22" customFormat="1" x14ac:dyDescent="0.3"/>
    <row r="792" s="22" customFormat="1" x14ac:dyDescent="0.3"/>
    <row r="793" s="22" customFormat="1" x14ac:dyDescent="0.3"/>
    <row r="794" s="22" customFormat="1" x14ac:dyDescent="0.3"/>
    <row r="795" s="22" customFormat="1" x14ac:dyDescent="0.3"/>
    <row r="796" s="22" customFormat="1" x14ac:dyDescent="0.3"/>
    <row r="797" s="22" customFormat="1" x14ac:dyDescent="0.3"/>
    <row r="798" s="22" customFormat="1" x14ac:dyDescent="0.3"/>
    <row r="799" s="22" customFormat="1" x14ac:dyDescent="0.3"/>
    <row r="800" s="22" customFormat="1" x14ac:dyDescent="0.3"/>
    <row r="801" s="22" customFormat="1" x14ac:dyDescent="0.3"/>
    <row r="802" s="22" customFormat="1" x14ac:dyDescent="0.3"/>
    <row r="803" s="22" customFormat="1" x14ac:dyDescent="0.3"/>
    <row r="804" s="22" customFormat="1" x14ac:dyDescent="0.3"/>
    <row r="805" s="22" customFormat="1" x14ac:dyDescent="0.3"/>
    <row r="806" s="22" customFormat="1" x14ac:dyDescent="0.3"/>
    <row r="807" s="22" customFormat="1" x14ac:dyDescent="0.3"/>
    <row r="808" s="22" customFormat="1" x14ac:dyDescent="0.3"/>
    <row r="809" s="22" customFormat="1" x14ac:dyDescent="0.3"/>
    <row r="810" s="22" customFormat="1" x14ac:dyDescent="0.3"/>
    <row r="811" s="22" customFormat="1" x14ac:dyDescent="0.3"/>
    <row r="812" s="22" customFormat="1" x14ac:dyDescent="0.3"/>
    <row r="813" s="22" customFormat="1" x14ac:dyDescent="0.3"/>
    <row r="814" s="22" customFormat="1" x14ac:dyDescent="0.3"/>
    <row r="815" s="22" customFormat="1" x14ac:dyDescent="0.3"/>
    <row r="816" s="22" customFormat="1" x14ac:dyDescent="0.3"/>
    <row r="817" s="22" customFormat="1" x14ac:dyDescent="0.3"/>
    <row r="818" s="22" customFormat="1" x14ac:dyDescent="0.3"/>
    <row r="819" s="22" customFormat="1" x14ac:dyDescent="0.3"/>
    <row r="820" s="22" customFormat="1" x14ac:dyDescent="0.3"/>
    <row r="821" s="22" customFormat="1" x14ac:dyDescent="0.3"/>
    <row r="822" s="22" customFormat="1" x14ac:dyDescent="0.3"/>
    <row r="823" s="22" customFormat="1" x14ac:dyDescent="0.3"/>
    <row r="824" s="22" customFormat="1" x14ac:dyDescent="0.3"/>
    <row r="825" s="22" customFormat="1" x14ac:dyDescent="0.3"/>
    <row r="826" s="22" customFormat="1" x14ac:dyDescent="0.3"/>
    <row r="827" s="22" customFormat="1" x14ac:dyDescent="0.3"/>
    <row r="828" s="22" customFormat="1" x14ac:dyDescent="0.3"/>
    <row r="829" s="22" customFormat="1" x14ac:dyDescent="0.3"/>
    <row r="830" s="22" customFormat="1" x14ac:dyDescent="0.3"/>
    <row r="831" s="22" customFormat="1" x14ac:dyDescent="0.3"/>
    <row r="832" s="22" customFormat="1" x14ac:dyDescent="0.3"/>
    <row r="833" s="22" customFormat="1" x14ac:dyDescent="0.3"/>
    <row r="834" s="22" customFormat="1" x14ac:dyDescent="0.3"/>
    <row r="835" s="22" customFormat="1" x14ac:dyDescent="0.3"/>
    <row r="836" s="22" customFormat="1" x14ac:dyDescent="0.3"/>
    <row r="837" s="22" customFormat="1" x14ac:dyDescent="0.3"/>
    <row r="838" s="22" customFormat="1" x14ac:dyDescent="0.3"/>
    <row r="839" s="22" customFormat="1" x14ac:dyDescent="0.3"/>
    <row r="840" s="22" customFormat="1" x14ac:dyDescent="0.3"/>
    <row r="841" s="22" customFormat="1" x14ac:dyDescent="0.3"/>
    <row r="842" s="22" customFormat="1" x14ac:dyDescent="0.3"/>
    <row r="843" s="22" customFormat="1" x14ac:dyDescent="0.3"/>
    <row r="844" s="22" customFormat="1" x14ac:dyDescent="0.3"/>
    <row r="845" s="22" customFormat="1" x14ac:dyDescent="0.3"/>
    <row r="846" s="22" customFormat="1" x14ac:dyDescent="0.3"/>
    <row r="847" s="22" customFormat="1" x14ac:dyDescent="0.3"/>
    <row r="848" s="22" customFormat="1" x14ac:dyDescent="0.3"/>
    <row r="849" s="22" customFormat="1" x14ac:dyDescent="0.3"/>
    <row r="850" s="22" customFormat="1" x14ac:dyDescent="0.3"/>
    <row r="851" s="22" customFormat="1" x14ac:dyDescent="0.3"/>
    <row r="852" s="22" customFormat="1" x14ac:dyDescent="0.3"/>
    <row r="853" s="22" customFormat="1" x14ac:dyDescent="0.3"/>
    <row r="854" s="22" customFormat="1" x14ac:dyDescent="0.3"/>
    <row r="855" s="22" customFormat="1" x14ac:dyDescent="0.3"/>
    <row r="856" s="22" customFormat="1" x14ac:dyDescent="0.3"/>
    <row r="857" s="22" customFormat="1" x14ac:dyDescent="0.3"/>
    <row r="858" s="22" customFormat="1" x14ac:dyDescent="0.3"/>
    <row r="859" s="22" customFormat="1" x14ac:dyDescent="0.3"/>
    <row r="860" s="22" customFormat="1" x14ac:dyDescent="0.3"/>
    <row r="861" s="22" customFormat="1" x14ac:dyDescent="0.3"/>
    <row r="862" s="22" customFormat="1" x14ac:dyDescent="0.3"/>
    <row r="863" s="22" customFormat="1" x14ac:dyDescent="0.3"/>
    <row r="864" s="22" customFormat="1" x14ac:dyDescent="0.3"/>
    <row r="865" s="22" customFormat="1" x14ac:dyDescent="0.3"/>
    <row r="866" s="22" customFormat="1" x14ac:dyDescent="0.3"/>
    <row r="867" s="22" customFormat="1" x14ac:dyDescent="0.3"/>
    <row r="868" s="22" customFormat="1" x14ac:dyDescent="0.3"/>
    <row r="869" s="22" customFormat="1" x14ac:dyDescent="0.3"/>
    <row r="870" s="22" customFormat="1" x14ac:dyDescent="0.3"/>
    <row r="871" s="22" customFormat="1" x14ac:dyDescent="0.3"/>
    <row r="872" s="22" customFormat="1" x14ac:dyDescent="0.3"/>
    <row r="873" s="22" customFormat="1" x14ac:dyDescent="0.3"/>
    <row r="874" s="22" customFormat="1" x14ac:dyDescent="0.3"/>
    <row r="875" s="22" customFormat="1" x14ac:dyDescent="0.3"/>
    <row r="876" s="22" customFormat="1" x14ac:dyDescent="0.3"/>
    <row r="877" s="22" customFormat="1" x14ac:dyDescent="0.3"/>
    <row r="878" s="22" customFormat="1" x14ac:dyDescent="0.3"/>
    <row r="879" s="22" customFormat="1" x14ac:dyDescent="0.3"/>
    <row r="880" s="22" customFormat="1" x14ac:dyDescent="0.3"/>
    <row r="881" s="22" customFormat="1" x14ac:dyDescent="0.3"/>
    <row r="882" s="22" customFormat="1" x14ac:dyDescent="0.3"/>
    <row r="883" s="22" customFormat="1" x14ac:dyDescent="0.3"/>
    <row r="884" s="22" customFormat="1" x14ac:dyDescent="0.3"/>
    <row r="885" s="22" customFormat="1" x14ac:dyDescent="0.3"/>
    <row r="886" s="22" customFormat="1" x14ac:dyDescent="0.3"/>
    <row r="887" s="22" customFormat="1" x14ac:dyDescent="0.3"/>
    <row r="888" s="22" customFormat="1" x14ac:dyDescent="0.3"/>
    <row r="889" s="22" customFormat="1" x14ac:dyDescent="0.3"/>
    <row r="890" s="22" customFormat="1" x14ac:dyDescent="0.3"/>
    <row r="891" s="22" customFormat="1" x14ac:dyDescent="0.3"/>
    <row r="892" s="22" customFormat="1" x14ac:dyDescent="0.3"/>
    <row r="893" s="22" customFormat="1" x14ac:dyDescent="0.3"/>
    <row r="894" s="22" customFormat="1" x14ac:dyDescent="0.3"/>
    <row r="895" s="22" customFormat="1" x14ac:dyDescent="0.3"/>
    <row r="896" s="22" customFormat="1" x14ac:dyDescent="0.3"/>
    <row r="897" s="22" customFormat="1" x14ac:dyDescent="0.3"/>
    <row r="898" s="22" customFormat="1" x14ac:dyDescent="0.3"/>
    <row r="899" s="22" customFormat="1" x14ac:dyDescent="0.3"/>
    <row r="900" s="22" customFormat="1" x14ac:dyDescent="0.3"/>
    <row r="901" s="22" customFormat="1" x14ac:dyDescent="0.3"/>
    <row r="902" s="22" customFormat="1" x14ac:dyDescent="0.3"/>
    <row r="903" s="22" customFormat="1" x14ac:dyDescent="0.3"/>
    <row r="904" s="22" customFormat="1" x14ac:dyDescent="0.3"/>
    <row r="905" s="22" customFormat="1" x14ac:dyDescent="0.3"/>
    <row r="906" s="22" customFormat="1" x14ac:dyDescent="0.3"/>
    <row r="907" s="22" customFormat="1" x14ac:dyDescent="0.3"/>
    <row r="908" s="22" customFormat="1" x14ac:dyDescent="0.3"/>
    <row r="909" s="22" customFormat="1" x14ac:dyDescent="0.3"/>
    <row r="910" s="22" customFormat="1" x14ac:dyDescent="0.3"/>
    <row r="911" s="22" customFormat="1" x14ac:dyDescent="0.3"/>
    <row r="912" s="22" customFormat="1" x14ac:dyDescent="0.3"/>
    <row r="913" s="22" customFormat="1" x14ac:dyDescent="0.3"/>
    <row r="914" s="22" customFormat="1" x14ac:dyDescent="0.3"/>
    <row r="915" s="22" customFormat="1" x14ac:dyDescent="0.3"/>
    <row r="916" s="22" customFormat="1" x14ac:dyDescent="0.3"/>
    <row r="917" s="22" customFormat="1" x14ac:dyDescent="0.3"/>
    <row r="918" s="22" customFormat="1" x14ac:dyDescent="0.3"/>
    <row r="919" s="22" customFormat="1" x14ac:dyDescent="0.3"/>
    <row r="920" s="22" customFormat="1" x14ac:dyDescent="0.3"/>
    <row r="921" s="22" customFormat="1" x14ac:dyDescent="0.3"/>
    <row r="922" s="22" customFormat="1" x14ac:dyDescent="0.3"/>
    <row r="923" s="22" customFormat="1" x14ac:dyDescent="0.3"/>
    <row r="924" s="22" customFormat="1" x14ac:dyDescent="0.3"/>
    <row r="925" s="22" customFormat="1" x14ac:dyDescent="0.3"/>
    <row r="926" s="22" customFormat="1" x14ac:dyDescent="0.3"/>
    <row r="927" s="22" customFormat="1" x14ac:dyDescent="0.3"/>
    <row r="928" s="22" customFormat="1" x14ac:dyDescent="0.3"/>
    <row r="929" s="22" customFormat="1" x14ac:dyDescent="0.3"/>
    <row r="930" s="22" customFormat="1" x14ac:dyDescent="0.3"/>
    <row r="931" s="22" customFormat="1" x14ac:dyDescent="0.3"/>
    <row r="932" s="22" customFormat="1" x14ac:dyDescent="0.3"/>
    <row r="933" s="22" customFormat="1" x14ac:dyDescent="0.3"/>
    <row r="934" s="22" customFormat="1" x14ac:dyDescent="0.3"/>
    <row r="935" s="22" customFormat="1" x14ac:dyDescent="0.3"/>
    <row r="936" s="22" customFormat="1" x14ac:dyDescent="0.3"/>
    <row r="937" s="22" customFormat="1" x14ac:dyDescent="0.3"/>
    <row r="938" s="22" customFormat="1" x14ac:dyDescent="0.3"/>
    <row r="939" s="22" customFormat="1" x14ac:dyDescent="0.3"/>
    <row r="940" s="22" customFormat="1" x14ac:dyDescent="0.3"/>
    <row r="941" s="22" customFormat="1" x14ac:dyDescent="0.3"/>
    <row r="942" s="22" customFormat="1" x14ac:dyDescent="0.3"/>
    <row r="943" s="22" customFormat="1" x14ac:dyDescent="0.3"/>
    <row r="944" s="22" customFormat="1" x14ac:dyDescent="0.3"/>
    <row r="945" s="22" customFormat="1" x14ac:dyDescent="0.3"/>
    <row r="946" s="22" customFormat="1" x14ac:dyDescent="0.3"/>
    <row r="947" s="22" customFormat="1" x14ac:dyDescent="0.3"/>
    <row r="948" s="22" customFormat="1" x14ac:dyDescent="0.3"/>
    <row r="949" s="22" customFormat="1" x14ac:dyDescent="0.3"/>
    <row r="950" s="22" customFormat="1" x14ac:dyDescent="0.3"/>
    <row r="951" s="22" customFormat="1" x14ac:dyDescent="0.3"/>
    <row r="952" s="22" customFormat="1" x14ac:dyDescent="0.3"/>
    <row r="953" s="22" customFormat="1" x14ac:dyDescent="0.3"/>
    <row r="954" s="22" customFormat="1" x14ac:dyDescent="0.3"/>
    <row r="955" s="22" customFormat="1" x14ac:dyDescent="0.3"/>
    <row r="956" s="22" customFormat="1" x14ac:dyDescent="0.3"/>
    <row r="957" s="22" customFormat="1" x14ac:dyDescent="0.3"/>
  </sheetData>
  <sheetProtection sheet="1" objects="1" scenarios="1" selectLockedCells="1"/>
  <mergeCells count="8">
    <mergeCell ref="B7:S7"/>
    <mergeCell ref="AG9:AJ9"/>
    <mergeCell ref="A10:A11"/>
    <mergeCell ref="B10:S10"/>
    <mergeCell ref="B161:I161"/>
    <mergeCell ref="J161:O161"/>
    <mergeCell ref="P161:S161"/>
    <mergeCell ref="AA161:AC16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13E68-15C5-4300-9F43-65443CAFFCED}">
  <dimension ref="B2:CD367"/>
  <sheetViews>
    <sheetView zoomScale="130" zoomScaleNormal="130" workbookViewId="0"/>
  </sheetViews>
  <sheetFormatPr defaultRowHeight="14.4" x14ac:dyDescent="0.3"/>
  <cols>
    <col min="1" max="1" width="4.33203125" style="4" customWidth="1"/>
    <col min="2" max="2" width="59.33203125" style="4" customWidth="1"/>
    <col min="3" max="3" width="17.109375" style="6" customWidth="1"/>
    <col min="4" max="4" width="19.33203125" style="6" customWidth="1"/>
    <col min="5" max="5" width="16.5546875" style="4" customWidth="1"/>
    <col min="6" max="6" width="4.88671875" style="4" customWidth="1"/>
    <col min="7" max="82" width="8.88671875" style="38"/>
    <col min="83" max="16384" width="8.88671875" style="4"/>
  </cols>
  <sheetData>
    <row r="2" spans="2:5" ht="25.8" x14ac:dyDescent="0.5">
      <c r="B2" s="5" t="s">
        <v>15</v>
      </c>
    </row>
    <row r="4" spans="2:5" ht="30.6" customHeight="1" x14ac:dyDescent="0.3">
      <c r="B4" s="7" t="s">
        <v>16</v>
      </c>
      <c r="C4" s="7" t="s">
        <v>17</v>
      </c>
      <c r="D4" s="7" t="s">
        <v>18</v>
      </c>
      <c r="E4" s="8" t="s">
        <v>19</v>
      </c>
    </row>
    <row r="5" spans="2:5" ht="13.8" customHeight="1" x14ac:dyDescent="0.3">
      <c r="B5" s="9" t="s">
        <v>20</v>
      </c>
      <c r="C5" s="61" t="str">
        <f>IFERROR(('Dotazník – Začátek'!AA150-1)/6,"")</f>
        <v/>
      </c>
      <c r="D5" s="62" t="str">
        <f>IFERROR(('Dotazník – Konec'!AA161-1)/6,"")</f>
        <v/>
      </c>
      <c r="E5" s="63" t="str">
        <f>IFERROR(IF(D5=0,"",(D5-C5)*100),"")</f>
        <v/>
      </c>
    </row>
    <row r="6" spans="2:5" ht="13.8" customHeight="1" x14ac:dyDescent="0.3">
      <c r="B6" s="13" t="s">
        <v>21</v>
      </c>
      <c r="C6" s="14"/>
      <c r="D6" s="14"/>
      <c r="E6" s="63" t="str">
        <f t="shared" ref="E5:E9" si="0">IF(D6=0,"",(D6-C6)*100)</f>
        <v/>
      </c>
    </row>
    <row r="7" spans="2:5" x14ac:dyDescent="0.3">
      <c r="B7" s="15" t="s">
        <v>22</v>
      </c>
      <c r="C7" s="64" t="str">
        <f>IFERROR(('Dotazník – Začátek'!AA149-1)/6,"")</f>
        <v/>
      </c>
      <c r="D7" s="65" t="str">
        <f>IFERROR(('Dotazník – Konec'!AA160-1)/6,"")</f>
        <v/>
      </c>
      <c r="E7" s="63" t="str">
        <f>IFERROR(IF(D7=0,"",(D7-C7)*100),"")</f>
        <v/>
      </c>
    </row>
    <row r="8" spans="2:5" x14ac:dyDescent="0.3">
      <c r="B8" s="15" t="s">
        <v>23</v>
      </c>
      <c r="C8" s="64" t="str">
        <f>IFERROR(('Dotazník – Začátek'!AB149-1)/6,"")</f>
        <v/>
      </c>
      <c r="D8" s="65" t="str">
        <f>IFERROR(('Dotazník – Konec'!AB160-1)/6,"")</f>
        <v/>
      </c>
      <c r="E8" s="63" t="str">
        <f>IFERROR(IF(D8=0,"",(D8-C8)*100),"")</f>
        <v/>
      </c>
    </row>
    <row r="9" spans="2:5" x14ac:dyDescent="0.3">
      <c r="B9" s="15" t="s">
        <v>24</v>
      </c>
      <c r="C9" s="64" t="str">
        <f>IFERROR(('Dotazník – Začátek'!AC149-1)/6,"")</f>
        <v/>
      </c>
      <c r="D9" s="65" t="str">
        <f>IFERROR(('Dotazník – Konec'!AC160-1)/6,"")</f>
        <v/>
      </c>
      <c r="E9" s="63" t="str">
        <f>IFERROR(IF(D9=0,"",(D9-C9)*100),"")</f>
        <v/>
      </c>
    </row>
    <row r="11" spans="2:5" x14ac:dyDescent="0.3">
      <c r="B11" s="16" t="s">
        <v>25</v>
      </c>
    </row>
    <row r="13" spans="2:5" s="38" customFormat="1" x14ac:dyDescent="0.3">
      <c r="C13" s="39"/>
      <c r="D13" s="39"/>
    </row>
    <row r="14" spans="2:5" s="38" customFormat="1" x14ac:dyDescent="0.3">
      <c r="C14" s="39"/>
      <c r="D14" s="39"/>
    </row>
    <row r="15" spans="2:5" s="38" customFormat="1" x14ac:dyDescent="0.3">
      <c r="C15" s="39"/>
      <c r="D15" s="39"/>
    </row>
    <row r="16" spans="2:5" s="38" customFormat="1" x14ac:dyDescent="0.3">
      <c r="C16" s="39"/>
      <c r="D16" s="39"/>
    </row>
    <row r="17" spans="3:4" s="38" customFormat="1" x14ac:dyDescent="0.3">
      <c r="C17" s="39"/>
      <c r="D17" s="39"/>
    </row>
    <row r="18" spans="3:4" s="38" customFormat="1" x14ac:dyDescent="0.3">
      <c r="C18" s="39"/>
      <c r="D18" s="39"/>
    </row>
    <row r="19" spans="3:4" s="38" customFormat="1" x14ac:dyDescent="0.3">
      <c r="C19" s="39"/>
      <c r="D19" s="39"/>
    </row>
    <row r="20" spans="3:4" s="38" customFormat="1" x14ac:dyDescent="0.3">
      <c r="C20" s="39"/>
      <c r="D20" s="39"/>
    </row>
    <row r="21" spans="3:4" s="38" customFormat="1" x14ac:dyDescent="0.3">
      <c r="C21" s="39"/>
      <c r="D21" s="39"/>
    </row>
    <row r="22" spans="3:4" s="38" customFormat="1" x14ac:dyDescent="0.3">
      <c r="C22" s="39"/>
      <c r="D22" s="39"/>
    </row>
    <row r="23" spans="3:4" s="38" customFormat="1" x14ac:dyDescent="0.3">
      <c r="C23" s="39"/>
      <c r="D23" s="39"/>
    </row>
    <row r="24" spans="3:4" s="38" customFormat="1" x14ac:dyDescent="0.3">
      <c r="C24" s="39"/>
      <c r="D24" s="39"/>
    </row>
    <row r="25" spans="3:4" s="38" customFormat="1" x14ac:dyDescent="0.3">
      <c r="C25" s="39"/>
      <c r="D25" s="39"/>
    </row>
    <row r="26" spans="3:4" s="38" customFormat="1" x14ac:dyDescent="0.3">
      <c r="C26" s="39"/>
      <c r="D26" s="39"/>
    </row>
    <row r="27" spans="3:4" s="38" customFormat="1" x14ac:dyDescent="0.3">
      <c r="C27" s="39"/>
      <c r="D27" s="39"/>
    </row>
    <row r="28" spans="3:4" s="38" customFormat="1" x14ac:dyDescent="0.3">
      <c r="C28" s="39"/>
      <c r="D28" s="39"/>
    </row>
    <row r="29" spans="3:4" s="38" customFormat="1" x14ac:dyDescent="0.3">
      <c r="C29" s="39"/>
      <c r="D29" s="39"/>
    </row>
    <row r="30" spans="3:4" s="38" customFormat="1" x14ac:dyDescent="0.3">
      <c r="C30" s="39"/>
      <c r="D30" s="39"/>
    </row>
    <row r="31" spans="3:4" s="38" customFormat="1" x14ac:dyDescent="0.3">
      <c r="C31" s="39"/>
      <c r="D31" s="39"/>
    </row>
    <row r="32" spans="3:4" s="38" customFormat="1" x14ac:dyDescent="0.3">
      <c r="C32" s="39"/>
      <c r="D32" s="39"/>
    </row>
    <row r="33" spans="3:4" s="38" customFormat="1" x14ac:dyDescent="0.3">
      <c r="C33" s="39"/>
      <c r="D33" s="39"/>
    </row>
    <row r="34" spans="3:4" s="38" customFormat="1" x14ac:dyDescent="0.3">
      <c r="C34" s="39"/>
      <c r="D34" s="39"/>
    </row>
    <row r="35" spans="3:4" s="38" customFormat="1" x14ac:dyDescent="0.3">
      <c r="C35" s="39"/>
      <c r="D35" s="39"/>
    </row>
    <row r="36" spans="3:4" s="38" customFormat="1" x14ac:dyDescent="0.3">
      <c r="C36" s="39"/>
      <c r="D36" s="39"/>
    </row>
    <row r="37" spans="3:4" s="38" customFormat="1" x14ac:dyDescent="0.3">
      <c r="C37" s="39"/>
      <c r="D37" s="39"/>
    </row>
    <row r="38" spans="3:4" s="38" customFormat="1" x14ac:dyDescent="0.3">
      <c r="C38" s="39"/>
      <c r="D38" s="39"/>
    </row>
    <row r="39" spans="3:4" s="38" customFormat="1" x14ac:dyDescent="0.3">
      <c r="C39" s="39"/>
      <c r="D39" s="39"/>
    </row>
    <row r="40" spans="3:4" s="38" customFormat="1" x14ac:dyDescent="0.3">
      <c r="C40" s="39"/>
      <c r="D40" s="39"/>
    </row>
    <row r="41" spans="3:4" s="38" customFormat="1" x14ac:dyDescent="0.3">
      <c r="C41" s="39"/>
      <c r="D41" s="39"/>
    </row>
    <row r="42" spans="3:4" s="38" customFormat="1" x14ac:dyDescent="0.3">
      <c r="C42" s="39"/>
      <c r="D42" s="39"/>
    </row>
    <row r="43" spans="3:4" s="38" customFormat="1" x14ac:dyDescent="0.3">
      <c r="C43" s="39"/>
      <c r="D43" s="39"/>
    </row>
    <row r="44" spans="3:4" s="38" customFormat="1" x14ac:dyDescent="0.3">
      <c r="C44" s="39"/>
      <c r="D44" s="39"/>
    </row>
    <row r="45" spans="3:4" s="38" customFormat="1" x14ac:dyDescent="0.3">
      <c r="C45" s="39"/>
      <c r="D45" s="39"/>
    </row>
    <row r="46" spans="3:4" s="38" customFormat="1" x14ac:dyDescent="0.3">
      <c r="C46" s="39"/>
      <c r="D46" s="39"/>
    </row>
    <row r="47" spans="3:4" s="38" customFormat="1" x14ac:dyDescent="0.3">
      <c r="C47" s="39"/>
      <c r="D47" s="39"/>
    </row>
    <row r="48" spans="3:4" s="38" customFormat="1" x14ac:dyDescent="0.3">
      <c r="C48" s="39"/>
      <c r="D48" s="39"/>
    </row>
    <row r="49" spans="3:4" s="38" customFormat="1" x14ac:dyDescent="0.3">
      <c r="C49" s="39"/>
      <c r="D49" s="39"/>
    </row>
    <row r="50" spans="3:4" s="38" customFormat="1" x14ac:dyDescent="0.3">
      <c r="C50" s="39"/>
      <c r="D50" s="39"/>
    </row>
    <row r="51" spans="3:4" s="38" customFormat="1" x14ac:dyDescent="0.3">
      <c r="C51" s="39"/>
      <c r="D51" s="39"/>
    </row>
    <row r="52" spans="3:4" s="38" customFormat="1" x14ac:dyDescent="0.3">
      <c r="C52" s="39"/>
      <c r="D52" s="39"/>
    </row>
    <row r="53" spans="3:4" s="38" customFormat="1" x14ac:dyDescent="0.3">
      <c r="C53" s="39"/>
      <c r="D53" s="39"/>
    </row>
    <row r="54" spans="3:4" s="38" customFormat="1" x14ac:dyDescent="0.3">
      <c r="C54" s="39"/>
      <c r="D54" s="39"/>
    </row>
    <row r="55" spans="3:4" s="38" customFormat="1" x14ac:dyDescent="0.3">
      <c r="C55" s="39"/>
      <c r="D55" s="39"/>
    </row>
    <row r="56" spans="3:4" s="38" customFormat="1" x14ac:dyDescent="0.3">
      <c r="C56" s="39"/>
      <c r="D56" s="39"/>
    </row>
    <row r="57" spans="3:4" s="38" customFormat="1" x14ac:dyDescent="0.3">
      <c r="C57" s="39"/>
      <c r="D57" s="39"/>
    </row>
    <row r="58" spans="3:4" s="38" customFormat="1" x14ac:dyDescent="0.3">
      <c r="C58" s="39"/>
      <c r="D58" s="39"/>
    </row>
    <row r="59" spans="3:4" s="38" customFormat="1" x14ac:dyDescent="0.3">
      <c r="C59" s="39"/>
      <c r="D59" s="39"/>
    </row>
    <row r="60" spans="3:4" s="38" customFormat="1" x14ac:dyDescent="0.3">
      <c r="C60" s="39"/>
      <c r="D60" s="39"/>
    </row>
    <row r="61" spans="3:4" s="38" customFormat="1" x14ac:dyDescent="0.3">
      <c r="C61" s="39"/>
      <c r="D61" s="39"/>
    </row>
    <row r="62" spans="3:4" s="38" customFormat="1" x14ac:dyDescent="0.3">
      <c r="C62" s="39"/>
      <c r="D62" s="39"/>
    </row>
    <row r="63" spans="3:4" s="38" customFormat="1" x14ac:dyDescent="0.3">
      <c r="C63" s="39"/>
      <c r="D63" s="39"/>
    </row>
    <row r="64" spans="3:4" s="38" customFormat="1" x14ac:dyDescent="0.3">
      <c r="C64" s="39"/>
      <c r="D64" s="39"/>
    </row>
    <row r="65" spans="3:4" s="38" customFormat="1" x14ac:dyDescent="0.3">
      <c r="C65" s="39"/>
      <c r="D65" s="39"/>
    </row>
    <row r="66" spans="3:4" s="38" customFormat="1" x14ac:dyDescent="0.3">
      <c r="C66" s="39"/>
      <c r="D66" s="39"/>
    </row>
    <row r="67" spans="3:4" s="38" customFormat="1" x14ac:dyDescent="0.3">
      <c r="C67" s="39"/>
      <c r="D67" s="39"/>
    </row>
    <row r="68" spans="3:4" s="38" customFormat="1" x14ac:dyDescent="0.3">
      <c r="C68" s="39"/>
      <c r="D68" s="39"/>
    </row>
    <row r="69" spans="3:4" s="38" customFormat="1" x14ac:dyDescent="0.3">
      <c r="C69" s="39"/>
      <c r="D69" s="39"/>
    </row>
    <row r="70" spans="3:4" s="38" customFormat="1" x14ac:dyDescent="0.3">
      <c r="C70" s="39"/>
      <c r="D70" s="39"/>
    </row>
    <row r="71" spans="3:4" s="38" customFormat="1" x14ac:dyDescent="0.3">
      <c r="C71" s="39"/>
      <c r="D71" s="39"/>
    </row>
    <row r="72" spans="3:4" s="38" customFormat="1" x14ac:dyDescent="0.3">
      <c r="C72" s="39"/>
      <c r="D72" s="39"/>
    </row>
    <row r="73" spans="3:4" s="38" customFormat="1" x14ac:dyDescent="0.3">
      <c r="C73" s="39"/>
      <c r="D73" s="39"/>
    </row>
    <row r="74" spans="3:4" s="38" customFormat="1" x14ac:dyDescent="0.3">
      <c r="C74" s="39"/>
      <c r="D74" s="39"/>
    </row>
    <row r="75" spans="3:4" s="38" customFormat="1" x14ac:dyDescent="0.3">
      <c r="C75" s="39"/>
      <c r="D75" s="39"/>
    </row>
    <row r="76" spans="3:4" s="38" customFormat="1" x14ac:dyDescent="0.3">
      <c r="C76" s="39"/>
      <c r="D76" s="39"/>
    </row>
    <row r="77" spans="3:4" s="38" customFormat="1" x14ac:dyDescent="0.3">
      <c r="C77" s="39"/>
      <c r="D77" s="39"/>
    </row>
    <row r="78" spans="3:4" s="38" customFormat="1" x14ac:dyDescent="0.3">
      <c r="C78" s="39"/>
      <c r="D78" s="39"/>
    </row>
    <row r="79" spans="3:4" s="38" customFormat="1" x14ac:dyDescent="0.3">
      <c r="C79" s="39"/>
      <c r="D79" s="39"/>
    </row>
    <row r="80" spans="3:4" s="38" customFormat="1" x14ac:dyDescent="0.3">
      <c r="C80" s="39"/>
      <c r="D80" s="39"/>
    </row>
    <row r="81" spans="3:4" s="38" customFormat="1" x14ac:dyDescent="0.3">
      <c r="C81" s="39"/>
      <c r="D81" s="39"/>
    </row>
    <row r="82" spans="3:4" s="38" customFormat="1" x14ac:dyDescent="0.3">
      <c r="C82" s="39"/>
      <c r="D82" s="39"/>
    </row>
    <row r="83" spans="3:4" s="38" customFormat="1" x14ac:dyDescent="0.3">
      <c r="C83" s="39"/>
      <c r="D83" s="39"/>
    </row>
    <row r="84" spans="3:4" s="38" customFormat="1" x14ac:dyDescent="0.3">
      <c r="C84" s="39"/>
      <c r="D84" s="39"/>
    </row>
    <row r="85" spans="3:4" s="38" customFormat="1" x14ac:dyDescent="0.3">
      <c r="C85" s="39"/>
      <c r="D85" s="39"/>
    </row>
    <row r="86" spans="3:4" s="38" customFormat="1" x14ac:dyDescent="0.3">
      <c r="C86" s="39"/>
      <c r="D86" s="39"/>
    </row>
    <row r="87" spans="3:4" s="38" customFormat="1" x14ac:dyDescent="0.3">
      <c r="C87" s="39"/>
      <c r="D87" s="39"/>
    </row>
    <row r="88" spans="3:4" s="38" customFormat="1" x14ac:dyDescent="0.3">
      <c r="C88" s="39"/>
      <c r="D88" s="39"/>
    </row>
    <row r="89" spans="3:4" s="38" customFormat="1" x14ac:dyDescent="0.3">
      <c r="C89" s="39"/>
      <c r="D89" s="39"/>
    </row>
    <row r="90" spans="3:4" s="38" customFormat="1" x14ac:dyDescent="0.3">
      <c r="C90" s="39"/>
      <c r="D90" s="39"/>
    </row>
    <row r="91" spans="3:4" s="38" customFormat="1" x14ac:dyDescent="0.3">
      <c r="C91" s="39"/>
      <c r="D91" s="39"/>
    </row>
    <row r="92" spans="3:4" s="38" customFormat="1" x14ac:dyDescent="0.3">
      <c r="C92" s="39"/>
      <c r="D92" s="39"/>
    </row>
    <row r="93" spans="3:4" s="38" customFormat="1" x14ac:dyDescent="0.3">
      <c r="C93" s="39"/>
      <c r="D93" s="39"/>
    </row>
    <row r="94" spans="3:4" s="38" customFormat="1" x14ac:dyDescent="0.3">
      <c r="C94" s="39"/>
      <c r="D94" s="39"/>
    </row>
    <row r="95" spans="3:4" s="38" customFormat="1" x14ac:dyDescent="0.3">
      <c r="C95" s="39"/>
      <c r="D95" s="39"/>
    </row>
    <row r="96" spans="3:4" s="38" customFormat="1" x14ac:dyDescent="0.3">
      <c r="C96" s="39"/>
      <c r="D96" s="39"/>
    </row>
    <row r="97" spans="3:4" s="38" customFormat="1" x14ac:dyDescent="0.3">
      <c r="C97" s="39"/>
      <c r="D97" s="39"/>
    </row>
    <row r="98" spans="3:4" s="38" customFormat="1" x14ac:dyDescent="0.3">
      <c r="C98" s="39"/>
      <c r="D98" s="39"/>
    </row>
    <row r="99" spans="3:4" s="38" customFormat="1" x14ac:dyDescent="0.3">
      <c r="C99" s="39"/>
      <c r="D99" s="39"/>
    </row>
    <row r="100" spans="3:4" s="38" customFormat="1" x14ac:dyDescent="0.3">
      <c r="C100" s="39"/>
      <c r="D100" s="39"/>
    </row>
    <row r="101" spans="3:4" s="38" customFormat="1" x14ac:dyDescent="0.3">
      <c r="C101" s="39"/>
      <c r="D101" s="39"/>
    </row>
    <row r="102" spans="3:4" s="38" customFormat="1" x14ac:dyDescent="0.3">
      <c r="C102" s="39"/>
      <c r="D102" s="39"/>
    </row>
    <row r="103" spans="3:4" s="38" customFormat="1" x14ac:dyDescent="0.3">
      <c r="C103" s="39"/>
      <c r="D103" s="39"/>
    </row>
    <row r="104" spans="3:4" s="38" customFormat="1" x14ac:dyDescent="0.3">
      <c r="C104" s="39"/>
      <c r="D104" s="39"/>
    </row>
    <row r="105" spans="3:4" s="38" customFormat="1" x14ac:dyDescent="0.3">
      <c r="C105" s="39"/>
      <c r="D105" s="39"/>
    </row>
    <row r="106" spans="3:4" s="38" customFormat="1" x14ac:dyDescent="0.3">
      <c r="C106" s="39"/>
      <c r="D106" s="39"/>
    </row>
    <row r="107" spans="3:4" s="38" customFormat="1" x14ac:dyDescent="0.3">
      <c r="C107" s="39"/>
      <c r="D107" s="39"/>
    </row>
    <row r="108" spans="3:4" s="38" customFormat="1" x14ac:dyDescent="0.3">
      <c r="C108" s="39"/>
      <c r="D108" s="39"/>
    </row>
    <row r="109" spans="3:4" s="38" customFormat="1" x14ac:dyDescent="0.3">
      <c r="C109" s="39"/>
      <c r="D109" s="39"/>
    </row>
    <row r="110" spans="3:4" s="38" customFormat="1" x14ac:dyDescent="0.3">
      <c r="C110" s="39"/>
      <c r="D110" s="39"/>
    </row>
    <row r="111" spans="3:4" s="38" customFormat="1" x14ac:dyDescent="0.3">
      <c r="C111" s="39"/>
      <c r="D111" s="39"/>
    </row>
    <row r="112" spans="3:4" s="38" customFormat="1" x14ac:dyDescent="0.3">
      <c r="C112" s="39"/>
      <c r="D112" s="39"/>
    </row>
    <row r="113" spans="3:4" s="38" customFormat="1" x14ac:dyDescent="0.3">
      <c r="C113" s="39"/>
      <c r="D113" s="39"/>
    </row>
    <row r="114" spans="3:4" s="38" customFormat="1" x14ac:dyDescent="0.3">
      <c r="C114" s="39"/>
      <c r="D114" s="39"/>
    </row>
    <row r="115" spans="3:4" s="38" customFormat="1" x14ac:dyDescent="0.3">
      <c r="C115" s="39"/>
      <c r="D115" s="39"/>
    </row>
    <row r="116" spans="3:4" s="38" customFormat="1" x14ac:dyDescent="0.3">
      <c r="C116" s="39"/>
      <c r="D116" s="39"/>
    </row>
    <row r="117" spans="3:4" s="38" customFormat="1" x14ac:dyDescent="0.3">
      <c r="C117" s="39"/>
      <c r="D117" s="39"/>
    </row>
    <row r="118" spans="3:4" s="38" customFormat="1" x14ac:dyDescent="0.3">
      <c r="C118" s="39"/>
      <c r="D118" s="39"/>
    </row>
    <row r="119" spans="3:4" s="38" customFormat="1" x14ac:dyDescent="0.3">
      <c r="C119" s="39"/>
      <c r="D119" s="39"/>
    </row>
    <row r="120" spans="3:4" s="38" customFormat="1" x14ac:dyDescent="0.3">
      <c r="C120" s="39"/>
      <c r="D120" s="39"/>
    </row>
    <row r="121" spans="3:4" s="38" customFormat="1" x14ac:dyDescent="0.3">
      <c r="C121" s="39"/>
      <c r="D121" s="39"/>
    </row>
    <row r="122" spans="3:4" s="38" customFormat="1" x14ac:dyDescent="0.3">
      <c r="C122" s="39"/>
      <c r="D122" s="39"/>
    </row>
    <row r="123" spans="3:4" s="38" customFormat="1" x14ac:dyDescent="0.3">
      <c r="C123" s="39"/>
      <c r="D123" s="39"/>
    </row>
    <row r="124" spans="3:4" s="38" customFormat="1" x14ac:dyDescent="0.3">
      <c r="C124" s="39"/>
      <c r="D124" s="39"/>
    </row>
    <row r="125" spans="3:4" s="38" customFormat="1" x14ac:dyDescent="0.3">
      <c r="C125" s="39"/>
      <c r="D125" s="39"/>
    </row>
    <row r="126" spans="3:4" s="38" customFormat="1" x14ac:dyDescent="0.3">
      <c r="C126" s="39"/>
      <c r="D126" s="39"/>
    </row>
    <row r="127" spans="3:4" s="38" customFormat="1" x14ac:dyDescent="0.3">
      <c r="C127" s="39"/>
      <c r="D127" s="39"/>
    </row>
    <row r="128" spans="3:4" s="38" customFormat="1" x14ac:dyDescent="0.3">
      <c r="C128" s="39"/>
      <c r="D128" s="39"/>
    </row>
    <row r="129" spans="3:4" s="38" customFormat="1" x14ac:dyDescent="0.3">
      <c r="C129" s="39"/>
      <c r="D129" s="39"/>
    </row>
    <row r="130" spans="3:4" s="38" customFormat="1" x14ac:dyDescent="0.3">
      <c r="C130" s="39"/>
      <c r="D130" s="39"/>
    </row>
    <row r="131" spans="3:4" s="38" customFormat="1" x14ac:dyDescent="0.3">
      <c r="C131" s="39"/>
      <c r="D131" s="39"/>
    </row>
    <row r="132" spans="3:4" s="38" customFormat="1" x14ac:dyDescent="0.3">
      <c r="C132" s="39"/>
      <c r="D132" s="39"/>
    </row>
    <row r="133" spans="3:4" s="38" customFormat="1" x14ac:dyDescent="0.3">
      <c r="C133" s="39"/>
      <c r="D133" s="39"/>
    </row>
    <row r="134" spans="3:4" s="38" customFormat="1" x14ac:dyDescent="0.3">
      <c r="C134" s="39"/>
      <c r="D134" s="39"/>
    </row>
    <row r="135" spans="3:4" s="38" customFormat="1" x14ac:dyDescent="0.3">
      <c r="C135" s="39"/>
      <c r="D135" s="39"/>
    </row>
    <row r="136" spans="3:4" s="38" customFormat="1" x14ac:dyDescent="0.3">
      <c r="C136" s="39"/>
      <c r="D136" s="39"/>
    </row>
    <row r="137" spans="3:4" s="38" customFormat="1" x14ac:dyDescent="0.3">
      <c r="C137" s="39"/>
      <c r="D137" s="39"/>
    </row>
    <row r="138" spans="3:4" s="38" customFormat="1" x14ac:dyDescent="0.3">
      <c r="C138" s="39"/>
      <c r="D138" s="39"/>
    </row>
    <row r="139" spans="3:4" s="38" customFormat="1" x14ac:dyDescent="0.3">
      <c r="C139" s="39"/>
      <c r="D139" s="39"/>
    </row>
    <row r="140" spans="3:4" s="38" customFormat="1" x14ac:dyDescent="0.3">
      <c r="C140" s="39"/>
      <c r="D140" s="39"/>
    </row>
    <row r="141" spans="3:4" s="38" customFormat="1" x14ac:dyDescent="0.3">
      <c r="C141" s="39"/>
      <c r="D141" s="39"/>
    </row>
    <row r="142" spans="3:4" s="38" customFormat="1" x14ac:dyDescent="0.3">
      <c r="C142" s="39"/>
      <c r="D142" s="39"/>
    </row>
    <row r="143" spans="3:4" s="38" customFormat="1" x14ac:dyDescent="0.3">
      <c r="C143" s="39"/>
      <c r="D143" s="39"/>
    </row>
    <row r="144" spans="3:4" s="38" customFormat="1" x14ac:dyDescent="0.3">
      <c r="C144" s="39"/>
      <c r="D144" s="39"/>
    </row>
    <row r="145" spans="3:4" s="38" customFormat="1" x14ac:dyDescent="0.3">
      <c r="C145" s="39"/>
      <c r="D145" s="39"/>
    </row>
    <row r="146" spans="3:4" s="38" customFormat="1" x14ac:dyDescent="0.3">
      <c r="C146" s="39"/>
      <c r="D146" s="39"/>
    </row>
    <row r="147" spans="3:4" s="38" customFormat="1" x14ac:dyDescent="0.3">
      <c r="C147" s="39"/>
      <c r="D147" s="39"/>
    </row>
    <row r="148" spans="3:4" s="38" customFormat="1" x14ac:dyDescent="0.3">
      <c r="C148" s="39"/>
      <c r="D148" s="39"/>
    </row>
    <row r="149" spans="3:4" s="38" customFormat="1" x14ac:dyDescent="0.3">
      <c r="C149" s="39"/>
      <c r="D149" s="39"/>
    </row>
    <row r="150" spans="3:4" s="38" customFormat="1" x14ac:dyDescent="0.3">
      <c r="C150" s="39"/>
      <c r="D150" s="39"/>
    </row>
    <row r="151" spans="3:4" s="38" customFormat="1" x14ac:dyDescent="0.3">
      <c r="C151" s="39"/>
      <c r="D151" s="39"/>
    </row>
    <row r="152" spans="3:4" s="38" customFormat="1" x14ac:dyDescent="0.3">
      <c r="C152" s="39"/>
      <c r="D152" s="39"/>
    </row>
    <row r="153" spans="3:4" s="38" customFormat="1" x14ac:dyDescent="0.3">
      <c r="C153" s="39"/>
      <c r="D153" s="39"/>
    </row>
    <row r="154" spans="3:4" s="38" customFormat="1" x14ac:dyDescent="0.3">
      <c r="C154" s="39"/>
      <c r="D154" s="39"/>
    </row>
    <row r="155" spans="3:4" s="38" customFormat="1" x14ac:dyDescent="0.3">
      <c r="C155" s="39"/>
      <c r="D155" s="39"/>
    </row>
    <row r="156" spans="3:4" s="38" customFormat="1" x14ac:dyDescent="0.3">
      <c r="C156" s="39"/>
      <c r="D156" s="39"/>
    </row>
    <row r="157" spans="3:4" s="38" customFormat="1" x14ac:dyDescent="0.3">
      <c r="C157" s="39"/>
      <c r="D157" s="39"/>
    </row>
    <row r="158" spans="3:4" s="38" customFormat="1" x14ac:dyDescent="0.3">
      <c r="C158" s="39"/>
      <c r="D158" s="39"/>
    </row>
    <row r="159" spans="3:4" s="38" customFormat="1" x14ac:dyDescent="0.3">
      <c r="C159" s="39"/>
      <c r="D159" s="39"/>
    </row>
    <row r="160" spans="3:4" s="38" customFormat="1" x14ac:dyDescent="0.3">
      <c r="C160" s="39"/>
      <c r="D160" s="39"/>
    </row>
    <row r="161" spans="3:4" s="38" customFormat="1" x14ac:dyDescent="0.3">
      <c r="C161" s="39"/>
      <c r="D161" s="39"/>
    </row>
    <row r="162" spans="3:4" s="38" customFormat="1" x14ac:dyDescent="0.3">
      <c r="C162" s="39"/>
      <c r="D162" s="39"/>
    </row>
    <row r="163" spans="3:4" s="38" customFormat="1" x14ac:dyDescent="0.3">
      <c r="C163" s="39"/>
      <c r="D163" s="39"/>
    </row>
    <row r="164" spans="3:4" s="38" customFormat="1" x14ac:dyDescent="0.3">
      <c r="C164" s="39"/>
      <c r="D164" s="39"/>
    </row>
    <row r="165" spans="3:4" s="38" customFormat="1" x14ac:dyDescent="0.3">
      <c r="C165" s="39"/>
      <c r="D165" s="39"/>
    </row>
    <row r="166" spans="3:4" s="38" customFormat="1" x14ac:dyDescent="0.3">
      <c r="C166" s="39"/>
      <c r="D166" s="39"/>
    </row>
    <row r="167" spans="3:4" s="38" customFormat="1" x14ac:dyDescent="0.3">
      <c r="C167" s="39"/>
      <c r="D167" s="39"/>
    </row>
    <row r="168" spans="3:4" s="38" customFormat="1" x14ac:dyDescent="0.3">
      <c r="C168" s="39"/>
      <c r="D168" s="39"/>
    </row>
    <row r="169" spans="3:4" s="38" customFormat="1" x14ac:dyDescent="0.3">
      <c r="C169" s="39"/>
      <c r="D169" s="39"/>
    </row>
    <row r="170" spans="3:4" s="38" customFormat="1" x14ac:dyDescent="0.3">
      <c r="C170" s="39"/>
      <c r="D170" s="39"/>
    </row>
    <row r="171" spans="3:4" s="38" customFormat="1" x14ac:dyDescent="0.3">
      <c r="C171" s="39"/>
      <c r="D171" s="39"/>
    </row>
    <row r="172" spans="3:4" s="38" customFormat="1" x14ac:dyDescent="0.3">
      <c r="C172" s="39"/>
      <c r="D172" s="39"/>
    </row>
    <row r="173" spans="3:4" s="38" customFormat="1" x14ac:dyDescent="0.3">
      <c r="C173" s="39"/>
      <c r="D173" s="39"/>
    </row>
    <row r="174" spans="3:4" s="38" customFormat="1" x14ac:dyDescent="0.3">
      <c r="C174" s="39"/>
      <c r="D174" s="39"/>
    </row>
    <row r="175" spans="3:4" s="38" customFormat="1" x14ac:dyDescent="0.3">
      <c r="C175" s="39"/>
      <c r="D175" s="39"/>
    </row>
    <row r="176" spans="3:4" s="38" customFormat="1" x14ac:dyDescent="0.3">
      <c r="C176" s="39"/>
      <c r="D176" s="39"/>
    </row>
    <row r="177" spans="3:4" s="38" customFormat="1" x14ac:dyDescent="0.3">
      <c r="C177" s="39"/>
      <c r="D177" s="39"/>
    </row>
    <row r="178" spans="3:4" s="38" customFormat="1" x14ac:dyDescent="0.3">
      <c r="C178" s="39"/>
      <c r="D178" s="39"/>
    </row>
    <row r="179" spans="3:4" s="38" customFormat="1" x14ac:dyDescent="0.3">
      <c r="C179" s="39"/>
      <c r="D179" s="39"/>
    </row>
    <row r="180" spans="3:4" s="38" customFormat="1" x14ac:dyDescent="0.3">
      <c r="C180" s="39"/>
      <c r="D180" s="39"/>
    </row>
    <row r="181" spans="3:4" s="38" customFormat="1" x14ac:dyDescent="0.3">
      <c r="C181" s="39"/>
      <c r="D181" s="39"/>
    </row>
    <row r="182" spans="3:4" s="38" customFormat="1" x14ac:dyDescent="0.3">
      <c r="C182" s="39"/>
      <c r="D182" s="39"/>
    </row>
    <row r="183" spans="3:4" s="38" customFormat="1" x14ac:dyDescent="0.3">
      <c r="C183" s="39"/>
      <c r="D183" s="39"/>
    </row>
    <row r="184" spans="3:4" s="38" customFormat="1" x14ac:dyDescent="0.3">
      <c r="C184" s="39"/>
      <c r="D184" s="39"/>
    </row>
    <row r="185" spans="3:4" s="38" customFormat="1" x14ac:dyDescent="0.3">
      <c r="C185" s="39"/>
      <c r="D185" s="39"/>
    </row>
    <row r="186" spans="3:4" s="38" customFormat="1" x14ac:dyDescent="0.3">
      <c r="C186" s="39"/>
      <c r="D186" s="39"/>
    </row>
    <row r="187" spans="3:4" s="38" customFormat="1" x14ac:dyDescent="0.3">
      <c r="C187" s="39"/>
      <c r="D187" s="39"/>
    </row>
    <row r="188" spans="3:4" s="38" customFormat="1" x14ac:dyDescent="0.3">
      <c r="C188" s="39"/>
      <c r="D188" s="39"/>
    </row>
    <row r="189" spans="3:4" s="38" customFormat="1" x14ac:dyDescent="0.3">
      <c r="C189" s="39"/>
      <c r="D189" s="39"/>
    </row>
    <row r="190" spans="3:4" s="38" customFormat="1" x14ac:dyDescent="0.3">
      <c r="C190" s="39"/>
      <c r="D190" s="39"/>
    </row>
    <row r="191" spans="3:4" s="38" customFormat="1" x14ac:dyDescent="0.3">
      <c r="C191" s="39"/>
      <c r="D191" s="39"/>
    </row>
    <row r="192" spans="3:4" s="38" customFormat="1" x14ac:dyDescent="0.3">
      <c r="C192" s="39"/>
      <c r="D192" s="39"/>
    </row>
    <row r="193" spans="3:4" s="38" customFormat="1" x14ac:dyDescent="0.3">
      <c r="C193" s="39"/>
      <c r="D193" s="39"/>
    </row>
    <row r="194" spans="3:4" s="38" customFormat="1" x14ac:dyDescent="0.3">
      <c r="C194" s="39"/>
      <c r="D194" s="39"/>
    </row>
    <row r="195" spans="3:4" s="38" customFormat="1" x14ac:dyDescent="0.3">
      <c r="C195" s="39"/>
      <c r="D195" s="39"/>
    </row>
    <row r="196" spans="3:4" s="38" customFormat="1" x14ac:dyDescent="0.3">
      <c r="C196" s="39"/>
      <c r="D196" s="39"/>
    </row>
    <row r="197" spans="3:4" s="38" customFormat="1" x14ac:dyDescent="0.3">
      <c r="C197" s="39"/>
      <c r="D197" s="39"/>
    </row>
    <row r="198" spans="3:4" s="38" customFormat="1" x14ac:dyDescent="0.3">
      <c r="C198" s="39"/>
      <c r="D198" s="39"/>
    </row>
    <row r="199" spans="3:4" s="38" customFormat="1" x14ac:dyDescent="0.3">
      <c r="C199" s="39"/>
      <c r="D199" s="39"/>
    </row>
    <row r="200" spans="3:4" s="38" customFormat="1" x14ac:dyDescent="0.3">
      <c r="C200" s="39"/>
      <c r="D200" s="39"/>
    </row>
    <row r="201" spans="3:4" s="38" customFormat="1" x14ac:dyDescent="0.3">
      <c r="C201" s="39"/>
      <c r="D201" s="39"/>
    </row>
    <row r="202" spans="3:4" s="38" customFormat="1" x14ac:dyDescent="0.3">
      <c r="C202" s="39"/>
      <c r="D202" s="39"/>
    </row>
    <row r="203" spans="3:4" s="38" customFormat="1" x14ac:dyDescent="0.3">
      <c r="C203" s="39"/>
      <c r="D203" s="39"/>
    </row>
    <row r="204" spans="3:4" s="38" customFormat="1" x14ac:dyDescent="0.3">
      <c r="C204" s="39"/>
      <c r="D204" s="39"/>
    </row>
    <row r="205" spans="3:4" s="38" customFormat="1" x14ac:dyDescent="0.3">
      <c r="C205" s="39"/>
      <c r="D205" s="39"/>
    </row>
    <row r="206" spans="3:4" s="38" customFormat="1" x14ac:dyDescent="0.3">
      <c r="C206" s="39"/>
      <c r="D206" s="39"/>
    </row>
    <row r="207" spans="3:4" s="38" customFormat="1" x14ac:dyDescent="0.3">
      <c r="C207" s="39"/>
      <c r="D207" s="39"/>
    </row>
    <row r="208" spans="3:4" s="38" customFormat="1" x14ac:dyDescent="0.3">
      <c r="C208" s="39"/>
      <c r="D208" s="39"/>
    </row>
    <row r="209" spans="3:4" s="38" customFormat="1" x14ac:dyDescent="0.3">
      <c r="C209" s="39"/>
      <c r="D209" s="39"/>
    </row>
    <row r="210" spans="3:4" s="38" customFormat="1" x14ac:dyDescent="0.3">
      <c r="C210" s="39"/>
      <c r="D210" s="39"/>
    </row>
    <row r="211" spans="3:4" s="38" customFormat="1" x14ac:dyDescent="0.3">
      <c r="C211" s="39"/>
      <c r="D211" s="39"/>
    </row>
    <row r="212" spans="3:4" s="38" customFormat="1" x14ac:dyDescent="0.3">
      <c r="C212" s="39"/>
      <c r="D212" s="39"/>
    </row>
    <row r="213" spans="3:4" s="38" customFormat="1" x14ac:dyDescent="0.3">
      <c r="C213" s="39"/>
      <c r="D213" s="39"/>
    </row>
    <row r="214" spans="3:4" s="38" customFormat="1" x14ac:dyDescent="0.3">
      <c r="C214" s="39"/>
      <c r="D214" s="39"/>
    </row>
    <row r="215" spans="3:4" s="38" customFormat="1" x14ac:dyDescent="0.3">
      <c r="C215" s="39"/>
      <c r="D215" s="39"/>
    </row>
    <row r="216" spans="3:4" s="38" customFormat="1" x14ac:dyDescent="0.3">
      <c r="C216" s="39"/>
      <c r="D216" s="39"/>
    </row>
    <row r="217" spans="3:4" s="38" customFormat="1" x14ac:dyDescent="0.3">
      <c r="C217" s="39"/>
      <c r="D217" s="39"/>
    </row>
    <row r="218" spans="3:4" s="38" customFormat="1" x14ac:dyDescent="0.3">
      <c r="C218" s="39"/>
      <c r="D218" s="39"/>
    </row>
    <row r="219" spans="3:4" s="38" customFormat="1" x14ac:dyDescent="0.3">
      <c r="C219" s="39"/>
      <c r="D219" s="39"/>
    </row>
    <row r="220" spans="3:4" s="38" customFormat="1" x14ac:dyDescent="0.3">
      <c r="C220" s="39"/>
      <c r="D220" s="39"/>
    </row>
    <row r="221" spans="3:4" s="38" customFormat="1" x14ac:dyDescent="0.3">
      <c r="C221" s="39"/>
      <c r="D221" s="39"/>
    </row>
    <row r="222" spans="3:4" s="38" customFormat="1" x14ac:dyDescent="0.3">
      <c r="C222" s="39"/>
      <c r="D222" s="39"/>
    </row>
    <row r="223" spans="3:4" s="38" customFormat="1" x14ac:dyDescent="0.3">
      <c r="C223" s="39"/>
      <c r="D223" s="39"/>
    </row>
    <row r="224" spans="3:4" s="38" customFormat="1" x14ac:dyDescent="0.3">
      <c r="C224" s="39"/>
      <c r="D224" s="39"/>
    </row>
    <row r="225" spans="3:4" s="38" customFormat="1" x14ac:dyDescent="0.3">
      <c r="C225" s="39"/>
      <c r="D225" s="39"/>
    </row>
    <row r="226" spans="3:4" s="38" customFormat="1" x14ac:dyDescent="0.3">
      <c r="C226" s="39"/>
      <c r="D226" s="39"/>
    </row>
    <row r="227" spans="3:4" s="38" customFormat="1" x14ac:dyDescent="0.3">
      <c r="C227" s="39"/>
      <c r="D227" s="39"/>
    </row>
    <row r="228" spans="3:4" s="38" customFormat="1" x14ac:dyDescent="0.3">
      <c r="C228" s="39"/>
      <c r="D228" s="39"/>
    </row>
    <row r="229" spans="3:4" s="38" customFormat="1" x14ac:dyDescent="0.3">
      <c r="C229" s="39"/>
      <c r="D229" s="39"/>
    </row>
    <row r="230" spans="3:4" s="38" customFormat="1" x14ac:dyDescent="0.3">
      <c r="C230" s="39"/>
      <c r="D230" s="39"/>
    </row>
    <row r="231" spans="3:4" s="38" customFormat="1" x14ac:dyDescent="0.3">
      <c r="C231" s="39"/>
      <c r="D231" s="39"/>
    </row>
    <row r="232" spans="3:4" s="38" customFormat="1" x14ac:dyDescent="0.3">
      <c r="C232" s="39"/>
      <c r="D232" s="39"/>
    </row>
    <row r="233" spans="3:4" s="38" customFormat="1" x14ac:dyDescent="0.3">
      <c r="C233" s="39"/>
      <c r="D233" s="39"/>
    </row>
    <row r="234" spans="3:4" s="38" customFormat="1" x14ac:dyDescent="0.3">
      <c r="C234" s="39"/>
      <c r="D234" s="39"/>
    </row>
    <row r="235" spans="3:4" s="38" customFormat="1" x14ac:dyDescent="0.3">
      <c r="C235" s="39"/>
      <c r="D235" s="39"/>
    </row>
    <row r="236" spans="3:4" s="38" customFormat="1" x14ac:dyDescent="0.3">
      <c r="C236" s="39"/>
      <c r="D236" s="39"/>
    </row>
    <row r="237" spans="3:4" s="38" customFormat="1" x14ac:dyDescent="0.3">
      <c r="C237" s="39"/>
      <c r="D237" s="39"/>
    </row>
    <row r="238" spans="3:4" s="38" customFormat="1" x14ac:dyDescent="0.3">
      <c r="C238" s="39"/>
      <c r="D238" s="39"/>
    </row>
    <row r="239" spans="3:4" s="38" customFormat="1" x14ac:dyDescent="0.3">
      <c r="C239" s="39"/>
      <c r="D239" s="39"/>
    </row>
    <row r="240" spans="3:4" s="38" customFormat="1" x14ac:dyDescent="0.3">
      <c r="C240" s="39"/>
      <c r="D240" s="39"/>
    </row>
    <row r="241" spans="3:4" s="38" customFormat="1" x14ac:dyDescent="0.3">
      <c r="C241" s="39"/>
      <c r="D241" s="39"/>
    </row>
    <row r="242" spans="3:4" s="38" customFormat="1" x14ac:dyDescent="0.3">
      <c r="C242" s="39"/>
      <c r="D242" s="39"/>
    </row>
    <row r="243" spans="3:4" s="38" customFormat="1" x14ac:dyDescent="0.3">
      <c r="C243" s="39"/>
      <c r="D243" s="39"/>
    </row>
    <row r="244" spans="3:4" s="38" customFormat="1" x14ac:dyDescent="0.3">
      <c r="C244" s="39"/>
      <c r="D244" s="39"/>
    </row>
    <row r="245" spans="3:4" s="38" customFormat="1" x14ac:dyDescent="0.3">
      <c r="C245" s="39"/>
      <c r="D245" s="39"/>
    </row>
    <row r="246" spans="3:4" s="38" customFormat="1" x14ac:dyDescent="0.3">
      <c r="C246" s="39"/>
      <c r="D246" s="39"/>
    </row>
    <row r="247" spans="3:4" s="38" customFormat="1" x14ac:dyDescent="0.3">
      <c r="C247" s="39"/>
      <c r="D247" s="39"/>
    </row>
    <row r="248" spans="3:4" s="38" customFormat="1" x14ac:dyDescent="0.3">
      <c r="C248" s="39"/>
      <c r="D248" s="39"/>
    </row>
    <row r="249" spans="3:4" s="38" customFormat="1" x14ac:dyDescent="0.3">
      <c r="C249" s="39"/>
      <c r="D249" s="39"/>
    </row>
    <row r="250" spans="3:4" s="38" customFormat="1" x14ac:dyDescent="0.3">
      <c r="C250" s="39"/>
      <c r="D250" s="39"/>
    </row>
    <row r="251" spans="3:4" s="38" customFormat="1" x14ac:dyDescent="0.3">
      <c r="C251" s="39"/>
      <c r="D251" s="39"/>
    </row>
    <row r="252" spans="3:4" s="38" customFormat="1" x14ac:dyDescent="0.3">
      <c r="C252" s="39"/>
      <c r="D252" s="39"/>
    </row>
    <row r="253" spans="3:4" s="38" customFormat="1" x14ac:dyDescent="0.3">
      <c r="C253" s="39"/>
      <c r="D253" s="39"/>
    </row>
    <row r="254" spans="3:4" s="38" customFormat="1" x14ac:dyDescent="0.3">
      <c r="C254" s="39"/>
      <c r="D254" s="39"/>
    </row>
    <row r="255" spans="3:4" s="38" customFormat="1" x14ac:dyDescent="0.3">
      <c r="C255" s="39"/>
      <c r="D255" s="39"/>
    </row>
    <row r="256" spans="3:4" s="38" customFormat="1" x14ac:dyDescent="0.3">
      <c r="C256" s="39"/>
      <c r="D256" s="39"/>
    </row>
    <row r="257" spans="3:4" s="38" customFormat="1" x14ac:dyDescent="0.3">
      <c r="C257" s="39"/>
      <c r="D257" s="39"/>
    </row>
    <row r="258" spans="3:4" s="38" customFormat="1" x14ac:dyDescent="0.3">
      <c r="C258" s="39"/>
      <c r="D258" s="39"/>
    </row>
    <row r="259" spans="3:4" s="38" customFormat="1" x14ac:dyDescent="0.3">
      <c r="C259" s="39"/>
      <c r="D259" s="39"/>
    </row>
    <row r="260" spans="3:4" s="38" customFormat="1" x14ac:dyDescent="0.3">
      <c r="C260" s="39"/>
      <c r="D260" s="39"/>
    </row>
    <row r="261" spans="3:4" s="38" customFormat="1" x14ac:dyDescent="0.3">
      <c r="C261" s="39"/>
      <c r="D261" s="39"/>
    </row>
    <row r="262" spans="3:4" s="38" customFormat="1" x14ac:dyDescent="0.3">
      <c r="C262" s="39"/>
      <c r="D262" s="39"/>
    </row>
    <row r="263" spans="3:4" s="38" customFormat="1" x14ac:dyDescent="0.3">
      <c r="C263" s="39"/>
      <c r="D263" s="39"/>
    </row>
    <row r="264" spans="3:4" s="38" customFormat="1" x14ac:dyDescent="0.3">
      <c r="C264" s="39"/>
      <c r="D264" s="39"/>
    </row>
    <row r="265" spans="3:4" s="38" customFormat="1" x14ac:dyDescent="0.3">
      <c r="C265" s="39"/>
      <c r="D265" s="39"/>
    </row>
    <row r="266" spans="3:4" s="38" customFormat="1" x14ac:dyDescent="0.3">
      <c r="C266" s="39"/>
      <c r="D266" s="39"/>
    </row>
    <row r="267" spans="3:4" s="38" customFormat="1" x14ac:dyDescent="0.3">
      <c r="C267" s="39"/>
      <c r="D267" s="39"/>
    </row>
    <row r="268" spans="3:4" s="38" customFormat="1" x14ac:dyDescent="0.3">
      <c r="C268" s="39"/>
      <c r="D268" s="39"/>
    </row>
    <row r="269" spans="3:4" s="38" customFormat="1" x14ac:dyDescent="0.3">
      <c r="C269" s="39"/>
      <c r="D269" s="39"/>
    </row>
    <row r="270" spans="3:4" s="38" customFormat="1" x14ac:dyDescent="0.3">
      <c r="C270" s="39"/>
      <c r="D270" s="39"/>
    </row>
    <row r="271" spans="3:4" s="38" customFormat="1" x14ac:dyDescent="0.3">
      <c r="C271" s="39"/>
      <c r="D271" s="39"/>
    </row>
    <row r="272" spans="3:4" s="38" customFormat="1" x14ac:dyDescent="0.3">
      <c r="C272" s="39"/>
      <c r="D272" s="39"/>
    </row>
    <row r="273" spans="3:4" s="38" customFormat="1" x14ac:dyDescent="0.3">
      <c r="C273" s="39"/>
      <c r="D273" s="39"/>
    </row>
    <row r="274" spans="3:4" s="38" customFormat="1" x14ac:dyDescent="0.3">
      <c r="C274" s="39"/>
      <c r="D274" s="39"/>
    </row>
    <row r="275" spans="3:4" s="38" customFormat="1" x14ac:dyDescent="0.3">
      <c r="C275" s="39"/>
      <c r="D275" s="39"/>
    </row>
    <row r="276" spans="3:4" s="38" customFormat="1" x14ac:dyDescent="0.3">
      <c r="C276" s="39"/>
      <c r="D276" s="39"/>
    </row>
    <row r="277" spans="3:4" s="38" customFormat="1" x14ac:dyDescent="0.3">
      <c r="C277" s="39"/>
      <c r="D277" s="39"/>
    </row>
    <row r="278" spans="3:4" s="38" customFormat="1" x14ac:dyDescent="0.3">
      <c r="C278" s="39"/>
      <c r="D278" s="39"/>
    </row>
    <row r="279" spans="3:4" s="38" customFormat="1" x14ac:dyDescent="0.3">
      <c r="C279" s="39"/>
      <c r="D279" s="39"/>
    </row>
    <row r="280" spans="3:4" s="38" customFormat="1" x14ac:dyDescent="0.3">
      <c r="C280" s="39"/>
      <c r="D280" s="39"/>
    </row>
    <row r="281" spans="3:4" s="38" customFormat="1" x14ac:dyDescent="0.3">
      <c r="C281" s="39"/>
      <c r="D281" s="39"/>
    </row>
    <row r="282" spans="3:4" s="38" customFormat="1" x14ac:dyDescent="0.3">
      <c r="C282" s="39"/>
      <c r="D282" s="39"/>
    </row>
    <row r="283" spans="3:4" s="38" customFormat="1" x14ac:dyDescent="0.3">
      <c r="C283" s="39"/>
      <c r="D283" s="39"/>
    </row>
    <row r="284" spans="3:4" s="38" customFormat="1" x14ac:dyDescent="0.3">
      <c r="C284" s="39"/>
      <c r="D284" s="39"/>
    </row>
    <row r="285" spans="3:4" s="38" customFormat="1" x14ac:dyDescent="0.3">
      <c r="C285" s="39"/>
      <c r="D285" s="39"/>
    </row>
    <row r="286" spans="3:4" s="38" customFormat="1" x14ac:dyDescent="0.3">
      <c r="C286" s="39"/>
      <c r="D286" s="39"/>
    </row>
    <row r="287" spans="3:4" s="38" customFormat="1" x14ac:dyDescent="0.3">
      <c r="C287" s="39"/>
      <c r="D287" s="39"/>
    </row>
    <row r="288" spans="3:4" s="38" customFormat="1" x14ac:dyDescent="0.3">
      <c r="C288" s="39"/>
      <c r="D288" s="39"/>
    </row>
    <row r="289" spans="3:4" s="38" customFormat="1" x14ac:dyDescent="0.3">
      <c r="C289" s="39"/>
      <c r="D289" s="39"/>
    </row>
    <row r="290" spans="3:4" s="38" customFormat="1" x14ac:dyDescent="0.3">
      <c r="C290" s="39"/>
      <c r="D290" s="39"/>
    </row>
    <row r="291" spans="3:4" s="38" customFormat="1" x14ac:dyDescent="0.3">
      <c r="C291" s="39"/>
      <c r="D291" s="39"/>
    </row>
    <row r="292" spans="3:4" s="38" customFormat="1" x14ac:dyDescent="0.3">
      <c r="C292" s="39"/>
      <c r="D292" s="39"/>
    </row>
    <row r="293" spans="3:4" s="38" customFormat="1" x14ac:dyDescent="0.3">
      <c r="C293" s="39"/>
      <c r="D293" s="39"/>
    </row>
    <row r="294" spans="3:4" s="38" customFormat="1" x14ac:dyDescent="0.3">
      <c r="C294" s="39"/>
      <c r="D294" s="39"/>
    </row>
    <row r="295" spans="3:4" s="38" customFormat="1" x14ac:dyDescent="0.3">
      <c r="C295" s="39"/>
      <c r="D295" s="39"/>
    </row>
    <row r="296" spans="3:4" s="38" customFormat="1" x14ac:dyDescent="0.3">
      <c r="C296" s="39"/>
      <c r="D296" s="39"/>
    </row>
    <row r="297" spans="3:4" s="38" customFormat="1" x14ac:dyDescent="0.3">
      <c r="C297" s="39"/>
      <c r="D297" s="39"/>
    </row>
    <row r="298" spans="3:4" s="38" customFormat="1" x14ac:dyDescent="0.3">
      <c r="C298" s="39"/>
      <c r="D298" s="39"/>
    </row>
    <row r="299" spans="3:4" s="38" customFormat="1" x14ac:dyDescent="0.3">
      <c r="C299" s="39"/>
      <c r="D299" s="39"/>
    </row>
    <row r="300" spans="3:4" s="38" customFormat="1" x14ac:dyDescent="0.3">
      <c r="C300" s="39"/>
      <c r="D300" s="39"/>
    </row>
    <row r="301" spans="3:4" s="38" customFormat="1" x14ac:dyDescent="0.3">
      <c r="C301" s="39"/>
      <c r="D301" s="39"/>
    </row>
    <row r="302" spans="3:4" s="38" customFormat="1" x14ac:dyDescent="0.3">
      <c r="C302" s="39"/>
      <c r="D302" s="39"/>
    </row>
    <row r="303" spans="3:4" s="38" customFormat="1" x14ac:dyDescent="0.3">
      <c r="C303" s="39"/>
      <c r="D303" s="39"/>
    </row>
    <row r="304" spans="3:4" s="38" customFormat="1" x14ac:dyDescent="0.3">
      <c r="C304" s="39"/>
      <c r="D304" s="39"/>
    </row>
    <row r="305" spans="3:4" s="38" customFormat="1" x14ac:dyDescent="0.3">
      <c r="C305" s="39"/>
      <c r="D305" s="39"/>
    </row>
    <row r="306" spans="3:4" s="38" customFormat="1" x14ac:dyDescent="0.3">
      <c r="C306" s="39"/>
      <c r="D306" s="39"/>
    </row>
    <row r="307" spans="3:4" s="38" customFormat="1" x14ac:dyDescent="0.3">
      <c r="C307" s="39"/>
      <c r="D307" s="39"/>
    </row>
    <row r="308" spans="3:4" s="38" customFormat="1" x14ac:dyDescent="0.3">
      <c r="C308" s="39"/>
      <c r="D308" s="39"/>
    </row>
    <row r="309" spans="3:4" s="38" customFormat="1" x14ac:dyDescent="0.3">
      <c r="C309" s="39"/>
      <c r="D309" s="39"/>
    </row>
    <row r="310" spans="3:4" s="38" customFormat="1" x14ac:dyDescent="0.3">
      <c r="C310" s="39"/>
      <c r="D310" s="39"/>
    </row>
    <row r="311" spans="3:4" s="38" customFormat="1" x14ac:dyDescent="0.3">
      <c r="C311" s="39"/>
      <c r="D311" s="39"/>
    </row>
    <row r="312" spans="3:4" s="38" customFormat="1" x14ac:dyDescent="0.3">
      <c r="C312" s="39"/>
      <c r="D312" s="39"/>
    </row>
    <row r="313" spans="3:4" s="38" customFormat="1" x14ac:dyDescent="0.3">
      <c r="C313" s="39"/>
      <c r="D313" s="39"/>
    </row>
    <row r="314" spans="3:4" s="38" customFormat="1" x14ac:dyDescent="0.3">
      <c r="C314" s="39"/>
      <c r="D314" s="39"/>
    </row>
    <row r="315" spans="3:4" s="38" customFormat="1" x14ac:dyDescent="0.3">
      <c r="C315" s="39"/>
      <c r="D315" s="39"/>
    </row>
    <row r="316" spans="3:4" s="38" customFormat="1" x14ac:dyDescent="0.3">
      <c r="C316" s="39"/>
      <c r="D316" s="39"/>
    </row>
    <row r="317" spans="3:4" s="38" customFormat="1" x14ac:dyDescent="0.3">
      <c r="C317" s="39"/>
      <c r="D317" s="39"/>
    </row>
    <row r="318" spans="3:4" s="38" customFormat="1" x14ac:dyDescent="0.3">
      <c r="C318" s="39"/>
      <c r="D318" s="39"/>
    </row>
    <row r="319" spans="3:4" s="38" customFormat="1" x14ac:dyDescent="0.3">
      <c r="C319" s="39"/>
      <c r="D319" s="39"/>
    </row>
    <row r="320" spans="3:4" s="38" customFormat="1" x14ac:dyDescent="0.3">
      <c r="C320" s="39"/>
      <c r="D320" s="39"/>
    </row>
    <row r="321" spans="3:4" s="38" customFormat="1" x14ac:dyDescent="0.3">
      <c r="C321" s="39"/>
      <c r="D321" s="39"/>
    </row>
    <row r="322" spans="3:4" s="38" customFormat="1" x14ac:dyDescent="0.3">
      <c r="C322" s="39"/>
      <c r="D322" s="39"/>
    </row>
    <row r="323" spans="3:4" s="38" customFormat="1" x14ac:dyDescent="0.3">
      <c r="C323" s="39"/>
      <c r="D323" s="39"/>
    </row>
    <row r="324" spans="3:4" s="38" customFormat="1" x14ac:dyDescent="0.3">
      <c r="C324" s="39"/>
      <c r="D324" s="39"/>
    </row>
    <row r="325" spans="3:4" s="38" customFormat="1" x14ac:dyDescent="0.3">
      <c r="C325" s="39"/>
      <c r="D325" s="39"/>
    </row>
    <row r="326" spans="3:4" s="38" customFormat="1" x14ac:dyDescent="0.3">
      <c r="C326" s="39"/>
      <c r="D326" s="39"/>
    </row>
    <row r="327" spans="3:4" s="38" customFormat="1" x14ac:dyDescent="0.3">
      <c r="C327" s="39"/>
      <c r="D327" s="39"/>
    </row>
    <row r="328" spans="3:4" s="38" customFormat="1" x14ac:dyDescent="0.3">
      <c r="C328" s="39"/>
      <c r="D328" s="39"/>
    </row>
    <row r="329" spans="3:4" s="38" customFormat="1" x14ac:dyDescent="0.3">
      <c r="C329" s="39"/>
      <c r="D329" s="39"/>
    </row>
    <row r="330" spans="3:4" s="38" customFormat="1" x14ac:dyDescent="0.3">
      <c r="C330" s="39"/>
      <c r="D330" s="39"/>
    </row>
    <row r="331" spans="3:4" s="38" customFormat="1" x14ac:dyDescent="0.3">
      <c r="C331" s="39"/>
      <c r="D331" s="39"/>
    </row>
    <row r="332" spans="3:4" s="38" customFormat="1" x14ac:dyDescent="0.3">
      <c r="C332" s="39"/>
      <c r="D332" s="39"/>
    </row>
    <row r="333" spans="3:4" s="38" customFormat="1" x14ac:dyDescent="0.3">
      <c r="C333" s="39"/>
      <c r="D333" s="39"/>
    </row>
    <row r="334" spans="3:4" s="38" customFormat="1" x14ac:dyDescent="0.3">
      <c r="C334" s="39"/>
      <c r="D334" s="39"/>
    </row>
    <row r="335" spans="3:4" s="38" customFormat="1" x14ac:dyDescent="0.3">
      <c r="C335" s="39"/>
      <c r="D335" s="39"/>
    </row>
    <row r="336" spans="3:4" s="38" customFormat="1" x14ac:dyDescent="0.3">
      <c r="C336" s="39"/>
      <c r="D336" s="39"/>
    </row>
    <row r="337" spans="3:4" s="38" customFormat="1" x14ac:dyDescent="0.3">
      <c r="C337" s="39"/>
      <c r="D337" s="39"/>
    </row>
    <row r="338" spans="3:4" s="38" customFormat="1" x14ac:dyDescent="0.3">
      <c r="C338" s="39"/>
      <c r="D338" s="39"/>
    </row>
    <row r="339" spans="3:4" s="38" customFormat="1" x14ac:dyDescent="0.3">
      <c r="C339" s="39"/>
      <c r="D339" s="39"/>
    </row>
    <row r="340" spans="3:4" s="38" customFormat="1" x14ac:dyDescent="0.3">
      <c r="C340" s="39"/>
      <c r="D340" s="39"/>
    </row>
    <row r="341" spans="3:4" s="38" customFormat="1" x14ac:dyDescent="0.3">
      <c r="C341" s="39"/>
      <c r="D341" s="39"/>
    </row>
    <row r="342" spans="3:4" s="38" customFormat="1" x14ac:dyDescent="0.3">
      <c r="C342" s="39"/>
      <c r="D342" s="39"/>
    </row>
    <row r="343" spans="3:4" s="38" customFormat="1" x14ac:dyDescent="0.3">
      <c r="C343" s="39"/>
      <c r="D343" s="39"/>
    </row>
    <row r="344" spans="3:4" s="38" customFormat="1" x14ac:dyDescent="0.3">
      <c r="C344" s="39"/>
      <c r="D344" s="39"/>
    </row>
    <row r="345" spans="3:4" s="38" customFormat="1" x14ac:dyDescent="0.3">
      <c r="C345" s="39"/>
      <c r="D345" s="39"/>
    </row>
    <row r="346" spans="3:4" s="38" customFormat="1" x14ac:dyDescent="0.3">
      <c r="C346" s="39"/>
      <c r="D346" s="39"/>
    </row>
    <row r="347" spans="3:4" s="38" customFormat="1" x14ac:dyDescent="0.3">
      <c r="C347" s="39"/>
      <c r="D347" s="39"/>
    </row>
    <row r="348" spans="3:4" s="38" customFormat="1" x14ac:dyDescent="0.3">
      <c r="C348" s="39"/>
      <c r="D348" s="39"/>
    </row>
    <row r="349" spans="3:4" s="38" customFormat="1" x14ac:dyDescent="0.3">
      <c r="C349" s="39"/>
      <c r="D349" s="39"/>
    </row>
    <row r="350" spans="3:4" s="38" customFormat="1" x14ac:dyDescent="0.3">
      <c r="C350" s="39"/>
      <c r="D350" s="39"/>
    </row>
    <row r="351" spans="3:4" s="38" customFormat="1" x14ac:dyDescent="0.3">
      <c r="C351" s="39"/>
      <c r="D351" s="39"/>
    </row>
    <row r="352" spans="3:4" s="38" customFormat="1" x14ac:dyDescent="0.3">
      <c r="C352" s="39"/>
      <c r="D352" s="39"/>
    </row>
    <row r="353" spans="3:4" s="38" customFormat="1" x14ac:dyDescent="0.3">
      <c r="C353" s="39"/>
      <c r="D353" s="39"/>
    </row>
    <row r="354" spans="3:4" s="38" customFormat="1" x14ac:dyDescent="0.3">
      <c r="C354" s="39"/>
      <c r="D354" s="39"/>
    </row>
    <row r="355" spans="3:4" s="38" customFormat="1" x14ac:dyDescent="0.3">
      <c r="C355" s="39"/>
      <c r="D355" s="39"/>
    </row>
    <row r="356" spans="3:4" s="38" customFormat="1" x14ac:dyDescent="0.3">
      <c r="C356" s="39"/>
      <c r="D356" s="39"/>
    </row>
    <row r="357" spans="3:4" s="38" customFormat="1" x14ac:dyDescent="0.3">
      <c r="C357" s="39"/>
      <c r="D357" s="39"/>
    </row>
    <row r="358" spans="3:4" s="38" customFormat="1" x14ac:dyDescent="0.3">
      <c r="C358" s="39"/>
      <c r="D358" s="39"/>
    </row>
    <row r="359" spans="3:4" s="38" customFormat="1" x14ac:dyDescent="0.3">
      <c r="C359" s="39"/>
      <c r="D359" s="39"/>
    </row>
    <row r="360" spans="3:4" s="38" customFormat="1" x14ac:dyDescent="0.3">
      <c r="C360" s="39"/>
      <c r="D360" s="39"/>
    </row>
    <row r="361" spans="3:4" s="38" customFormat="1" x14ac:dyDescent="0.3">
      <c r="C361" s="39"/>
      <c r="D361" s="39"/>
    </row>
    <row r="362" spans="3:4" s="38" customFormat="1" x14ac:dyDescent="0.3">
      <c r="C362" s="39"/>
      <c r="D362" s="39"/>
    </row>
    <row r="363" spans="3:4" s="38" customFormat="1" x14ac:dyDescent="0.3">
      <c r="C363" s="39"/>
      <c r="D363" s="39"/>
    </row>
    <row r="364" spans="3:4" s="38" customFormat="1" x14ac:dyDescent="0.3">
      <c r="C364" s="39"/>
      <c r="D364" s="39"/>
    </row>
    <row r="365" spans="3:4" s="38" customFormat="1" x14ac:dyDescent="0.3">
      <c r="C365" s="39"/>
      <c r="D365" s="39"/>
    </row>
    <row r="366" spans="3:4" s="38" customFormat="1" x14ac:dyDescent="0.3">
      <c r="C366" s="39"/>
      <c r="D366" s="39"/>
    </row>
    <row r="367" spans="3:4" s="38" customFormat="1" x14ac:dyDescent="0.3">
      <c r="C367" s="39"/>
      <c r="D367" s="39"/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Dotazník – Začátek</vt:lpstr>
      <vt:lpstr>Dotazník – Konec</vt:lpstr>
      <vt:lpstr>VÝSLEDKY HODNOCENÍ KOMPETENCÍ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Andrei Tsimayeu</dc:creator>
  <cp:lastModifiedBy>Andrei Tsimayeu</cp:lastModifiedBy>
  <dcterms:created xsi:type="dcterms:W3CDTF">2025-08-12T10:22:30Z</dcterms:created>
  <dcterms:modified xsi:type="dcterms:W3CDTF">2025-08-20T11:03:09Z</dcterms:modified>
</cp:coreProperties>
</file>